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50" windowHeight="12260" tabRatio="898" activeTab="0"/>
  </bookViews>
  <sheets>
    <sheet name="劳务" sheetId="1" r:id="rId1"/>
  </sheets>
  <definedNames>
    <definedName name="_xlnm.Print_Area" localSheetId="0">'劳务'!$A$1:$G$157</definedName>
    <definedName name="_xlnm.Print_Titles" localSheetId="0">'劳务'!$1:$2</definedName>
  </definedNames>
  <calcPr fullCalcOnLoad="1"/>
</workbook>
</file>

<file path=xl/sharedStrings.xml><?xml version="1.0" encoding="utf-8"?>
<sst xmlns="http://schemas.openxmlformats.org/spreadsheetml/2006/main" count="439" uniqueCount="272">
  <si>
    <t>序号</t>
  </si>
  <si>
    <t>项目名称</t>
  </si>
  <si>
    <t>计量单位</t>
  </si>
  <si>
    <t>工程量</t>
  </si>
  <si>
    <t>含税单价</t>
  </si>
  <si>
    <t>含税合价</t>
  </si>
  <si>
    <t>m2</t>
  </si>
  <si>
    <t>m3</t>
  </si>
  <si>
    <t>m</t>
  </si>
  <si>
    <t>合计</t>
  </si>
  <si>
    <t>项目特征描述</t>
  </si>
  <si>
    <t>电气</t>
  </si>
  <si>
    <t>台</t>
  </si>
  <si>
    <t xml:space="preserve">基础角钢制作、安装   </t>
  </si>
  <si>
    <t>1. 名称：基础角钢安装
2. 规格：40*4
3. 除锈刷油：刷防锈漆、防腐漆
4. 满足设计图纸及规范要求
5. 包含内容：材料及辅材购安</t>
  </si>
  <si>
    <t>LED嵌入式平板灯</t>
  </si>
  <si>
    <t>套</t>
  </si>
  <si>
    <t>照明开关</t>
  </si>
  <si>
    <t>1.名称:单联单控开关
2.规格:250V 10A
3.安装方式:底距地1.4m
4.包含内容：材料安装及辅材购安</t>
  </si>
  <si>
    <t>个</t>
  </si>
  <si>
    <t>1.名称:双联单控开关
2.规格:250V 10A
3.安装方式:底距地1.4m
4.包含内容：材料安装及辅材购安</t>
  </si>
  <si>
    <t>1.名称:三联单控开关
2.规格:250V 10A
3.安装方式:底距地1.4m
4.包含内容：材料安装及辅材购安</t>
  </si>
  <si>
    <t>空调三速开关</t>
  </si>
  <si>
    <t>1.名称:空调三速开关
2.规格:250V 10A
3.安装方式:底距地1.4m
4.包含内容：材料安装及辅材购安</t>
  </si>
  <si>
    <t>插座</t>
  </si>
  <si>
    <t>1.名称:单相两孔、三孔插座
2.规格:~250V 10A
3.安装方式:距地0.3m
4.包含内容：材料安装及辅材购安</t>
  </si>
  <si>
    <t>感应接线盒</t>
  </si>
  <si>
    <t>1、名称：感应接线盒
2、规格：感应接线盒
3、安装形式：明装
4.包含内容：材料及辅材购安</t>
  </si>
  <si>
    <t>安全出口标志灯</t>
  </si>
  <si>
    <t>1. 名称：安全出口标志灯
2. 型号、规格：集中控制型，A型，DC36V  1W,持续型
3. 安装方式:嵌入式
4.包含内容：材料安装及辅材购安</t>
  </si>
  <si>
    <t>单向方向标志灯</t>
  </si>
  <si>
    <t>1. 名称：单向方向标志灯
2. 型号、规格：集中控制型,A型,DC36V  1W,持续型
3. 安装方式:嵌入式
4.包含内容：材料安装及辅材购安</t>
  </si>
  <si>
    <t>双面单向方向标志灯</t>
  </si>
  <si>
    <t>1. 名称：双面单向方向标志灯
2. 型号、规格：集中控制型,A型,DC36V  1W,持续型
3. 安装方式:嵌入式
4.包含内容：材料安装及辅材购安</t>
  </si>
  <si>
    <t>应急照明灯</t>
  </si>
  <si>
    <t>1. 名称：应急照明灯（壁挂）
2. 型号、规格：集中控制型，A型，DC36V  4W
3. 安装方式:吸顶安装
4.包含内容：材料安装及辅材购安</t>
  </si>
  <si>
    <t>配管</t>
  </si>
  <si>
    <t>1、名称：电气配管
2、材质：薄壁镀锌电线管
3、规格：JDG20
4、配置形式;明配
5.包含内容：材料安装及辅材购安</t>
  </si>
  <si>
    <t>1、名称：电气配管
2、材质：镀锌钢管
3、规格：SC20
4、配置形式;暗配
5.包含内容：材料安装及辅材购安</t>
  </si>
  <si>
    <t>1、名称：电气配管
2、材质：镀锌钢管
3、规格：SC40
4、配置形式;暗配
5.包含内容：材料安装及辅材购安</t>
  </si>
  <si>
    <t>1、名称：电气配管
2、材质：镀锌钢管
3、规格：SC50
4、配置形式;暗配
5.包含内容：材料安装及辅材购安</t>
  </si>
  <si>
    <t>电气配线</t>
  </si>
  <si>
    <t>1、名称：电气配线
2、配线形式：照明配线
3、规格：WDZ-BYJ2.5
4、材质;铜芯
5.包含内容：材料安装及辅材购安</t>
  </si>
  <si>
    <t>1、名称：电气配线
2、配线形式：动力配线
3、规格：BV-4
4、材质;铜芯
5.包含内容：材料安装及辅材购安</t>
  </si>
  <si>
    <t>1、名称：电气配线
2、配线形式：动力配线
3、规格：ZN-BV-4
4、材质;铜芯
5.包含内容：材料安装及辅材购安</t>
  </si>
  <si>
    <t>电力电缆</t>
  </si>
  <si>
    <t>1. 名称：电力电缆
2. 型号、规格：YJV-5*6
3. 材质：铜芯
4. 敷设方式、部位：穿管
5. 电压等级（kV）：0.6/1KV
6. 满足设计图纸及规范要求
7.包含内容：材料安装及辅材购安</t>
  </si>
  <si>
    <t>1. 名称：电力电缆
2. 型号、规格：YJV-3*25+2*16
3. 材质：铜芯
4. 敷设方式、部位：穿管
5. 电压等级（kV）：0.6/1KV
6. 满足设计图纸及规范要求
7.包含内容：材料安装及辅材购安</t>
  </si>
  <si>
    <t xml:space="preserve">电缆头 </t>
  </si>
  <si>
    <t>1. 名称：电缆头
2. 型号、规格：35mm2
3. 材质：铜芯
4. 安装方式：室内
5. 电压等级（kV）：1KV
6. 满足设计图纸及规范要求
7.包含内容：材料安装及辅材购安</t>
  </si>
  <si>
    <t>接线盒</t>
  </si>
  <si>
    <t>1、名称：接线盒
2、规格：86*86
3、安装形式：明装
4.包含内容：材料及辅材购安</t>
  </si>
  <si>
    <t>铁构件制作安装</t>
  </si>
  <si>
    <t>1.名称:桥架、电管等支撑架
2.满足设计图纸要求
3.包含内容：材料及辅材购安</t>
  </si>
  <si>
    <t>kg</t>
  </si>
  <si>
    <t>送配电装置系统调试</t>
  </si>
  <si>
    <t xml:space="preserve">1.送配电装置系统调试(1kV以内交流供电)   </t>
  </si>
  <si>
    <t>系统</t>
  </si>
  <si>
    <t>暖通</t>
  </si>
  <si>
    <t>吸顶排气扇</t>
  </si>
  <si>
    <t>台</t>
  </si>
  <si>
    <t>冷暖型多联机</t>
  </si>
  <si>
    <t>台</t>
  </si>
  <si>
    <t>台</t>
  </si>
  <si>
    <t>暗装风管室内机</t>
  </si>
  <si>
    <t>热回收式新风换气机组</t>
  </si>
  <si>
    <t>设备基础</t>
  </si>
  <si>
    <t>kg</t>
  </si>
  <si>
    <t>镀锌通风管道</t>
  </si>
  <si>
    <t>1.名称:镀锌风管制作安装
2.材质:镀锌钢板 δ=0.5mm
3.形状:矩形
4.规格:大边长800mm以内
5.通风管道场外运输
6.包含内容：材料安装及辅材购安</t>
  </si>
  <si>
    <t>排风镀锌通风管道</t>
  </si>
  <si>
    <t>1.名称:排风镀锌风管制作安装
2.材质:镀锌钢板 δ=0.5mm
3.形状:矩形
4.规格:大边长800mm以内
5.通风管道场外运输
6.包含内容：材料安装及辅材购安</t>
  </si>
  <si>
    <t>铝及铝合金风口、散流器</t>
  </si>
  <si>
    <t>1.名称:铝合金防雨百叶（带金属防虫网）
2.规格:400*300
3.包含内容：材料安装及辅材购安</t>
  </si>
  <si>
    <t>碳钢阀门</t>
  </si>
  <si>
    <t>软连接</t>
  </si>
  <si>
    <t>1.名称:帆布软接头制作安装
2.包含内容：材料及辅材购安</t>
  </si>
  <si>
    <t>通风管道绝热</t>
  </si>
  <si>
    <t>1.绝热材料品种:难燃B1级柔性泡沫橡塑保温
2.绝热厚度:25mm
3.包含内容：材料及辅材购安</t>
  </si>
  <si>
    <t>管道支架</t>
  </si>
  <si>
    <t>1.名称：管道支架
2.型号、规格：
3.满足设计图纸及规范要求
4.包含内容：材料及辅材购安</t>
  </si>
  <si>
    <t>金属结构刷油</t>
  </si>
  <si>
    <t>1.油漆品种:表面除锈后，刷两道防锈漆，明装管道在刷两道银粉
2.包含内容：材料及辅材购安</t>
  </si>
  <si>
    <t>开洞及封堵</t>
  </si>
  <si>
    <t>1.名称：开洞及封堵
2.规格、尺寸：
3.包含内容：材料及辅材购安</t>
  </si>
  <si>
    <t>项</t>
  </si>
  <si>
    <t>通风工程检测、调试</t>
  </si>
  <si>
    <t>1.通风工程检测、调试</t>
  </si>
  <si>
    <t>塑料管</t>
  </si>
  <si>
    <t>m</t>
  </si>
  <si>
    <t>1.类型:UPVC-冷凝水管
2.材质、规格:DN25
3.连接形式:粘接
4.压力试验及吹、洗设计要求:水冲洗
5.包含内容：材料安装及辅材购安</t>
  </si>
  <si>
    <t>1.类型:UPVC-冷凝水管
2.材质、规格:DN32
3.连接形式:粘接
4.压力试验及吹、洗设计要求:水冲洗
5.包含内容：材料安装及辅材购安</t>
  </si>
  <si>
    <t>冷媒管</t>
  </si>
  <si>
    <t>1.材质:铜管
2.介质:空调水
3.规格、压力等级:Φ6.35
4.连接形式:焊接
5.压力试验及吹、洗设计要求:水压试验
6.包含内容：材料安装及辅材购安</t>
  </si>
  <si>
    <t>1.材质:铜管
2.介质:空调水
3.规格、压力等级:Φ9.53
4.连接形式:焊接
5.压力试验及吹、洗设计要求:水压试验
6.包含内容：材料安装及辅材购安</t>
  </si>
  <si>
    <t>1.材质:铜管
2.介质:空调水
3.规格、压力等级:Φ12.7
4.连接形式:焊接
5.压力试验及吹、洗设计要求:水压试验
6.包含内容：材料安装及辅材购安</t>
  </si>
  <si>
    <t>1.材质:铜管
2.介质:空调水
3.规格、压力等级:Φ15.88
4.连接形式:焊接
5.压力试验及吹、洗设计要求:水压试验
6.包含内容：材料安装及辅材购安</t>
  </si>
  <si>
    <t>1.材质:铜管
2.介质:空调水
3.规格、压力等级:Φ19.05
4.连接形式:焊接
5.压力试验及吹、洗设计要求:水压试验
6.包含内容：材料安装及辅材购安</t>
  </si>
  <si>
    <t>1.材质:铜管
2.介质:空调水
3.规格、压力等级:Φ22.23
4.连接形式:焊接
5.压力试验及吹、洗设计要求:水压试验
6.包含内容：材料安装及辅材购安</t>
  </si>
  <si>
    <t>1.材质:铜管
2.介质:空调水
3.规格、压力等级:Φ28.58
4.连接形式:焊接
5.压力试验及吹、洗设计要求:水压试验
6.包含内容：材料安装及辅材购安</t>
  </si>
  <si>
    <t>阀门等</t>
  </si>
  <si>
    <t>项</t>
  </si>
  <si>
    <t>1.包含内容：设备安装及辅材购安</t>
  </si>
  <si>
    <t>给排水</t>
  </si>
  <si>
    <t>塑料给水管</t>
  </si>
  <si>
    <t>1、安装部位:室内
2、介质:给水
3、材质:PPR（S3.2级）
4、规格:DN15
5、连接形式:热熔连接
6、管道试验:水冲洗、水压试验、消毒
7.包含内容：材料安装及辅材购安</t>
  </si>
  <si>
    <t>球阀</t>
  </si>
  <si>
    <t>球阀</t>
  </si>
  <si>
    <t>水表</t>
  </si>
  <si>
    <t>1.类型：远传水表
2.规格、压力等级:DN32
3.连接形式:螺纹连接
4.包含内容：材料安装及辅材购安</t>
  </si>
  <si>
    <t>1.名称：管道支架
2.型号、规格：
3.满足设计图纸及规范要求
4.包含内容：材料及辅材购安</t>
  </si>
  <si>
    <t>1、名称:管道支架刷防锈漆两遍、调和漆两遍
2.包含内容：材料及辅材购安</t>
  </si>
  <si>
    <t>1、安装部位:室内
2、介质:给水
3、材质:PPR（S4级） 
4、规格:DN15
5、连接形式:热熔连接
6、管道试验:水冲洗、水压试验、消毒
7.包含内容：材料安装及辅材购安</t>
  </si>
  <si>
    <t>1、安装部位:室内
2、介质:给水
3、材质:PPR（S4级） 
4、规格:DN20
5、连接形式:热熔连接
6、管道试验:水冲洗、水压试验、消毒
7.包含内容：材料安装及辅材购安</t>
  </si>
  <si>
    <t>1、安装部位:室内
2、介质:给水
3、材质:PPR（S4级）
4、规格:DN25
5、连接形式:热熔连接
6、管道试验:水冲洗、水压试验、消毒
7.包含内容：材料安装及辅材购安</t>
  </si>
  <si>
    <t>1、安装部位:室内
2、介质:给水
3、材质:PPR（S4级） 
4、规格:DN40
5、连接形式:热熔连接
6、管道试验:水冲洗、水压试验、消毒
7.包含内容：材料安装及辅材购安</t>
  </si>
  <si>
    <t>1.类型：不锈钢球阀
2.材质:不锈钢
3.规格、压力等级:DN50
4.连接形式:法兰连接
5.包含内容：材料安装及辅材购安</t>
  </si>
  <si>
    <t>止回阀</t>
  </si>
  <si>
    <t>1.类型：止回阀
2.材质:钢制
3.规格、压力等级:DN50
4.连接形式:法兰连接
5.包含内容：材料安装及辅材购安</t>
  </si>
  <si>
    <t>1.类型：远传水表
2.规格、压力等级:DN50
3.连接形式:法兰连接
4.包含内容：材料安装及辅材购安</t>
  </si>
  <si>
    <t>1、名称:管道支架刷防锈漆两遍、调和漆两遍
2.包含内容：材料及辅材购安</t>
  </si>
  <si>
    <t>塑料排水管</t>
  </si>
  <si>
    <t>m</t>
  </si>
  <si>
    <t>1.安装部位:室内
2.介质:排水PVC-U
3.材质、规格:DN100
4.连接形式:粘接
5.包含内容：包含内容：材料及辅材购安</t>
  </si>
  <si>
    <t>1.安装部位:室内
2.介质:排水PVC-U
3.材质、规格:DN150
4.连接形式:粘接
5.包含内容：包含内容：材料及辅材购安</t>
  </si>
  <si>
    <t>给、排水附(配)件</t>
  </si>
  <si>
    <t>1.名称：地漏
2.材质:不锈钢
3.型号、规格:DN50
4.包含内容：材料及辅材购安</t>
  </si>
  <si>
    <t>1.名称：全铜清扫口
2.材质:全铜
3.型号、规格:DN100
4.包含内容：包含内容：材料及辅材购安</t>
  </si>
  <si>
    <t>个</t>
  </si>
  <si>
    <t>洗手盆</t>
  </si>
  <si>
    <t>1.名称：感应式洗手盆
2.材质：陶瓷
3.其他：自带上下水件，自带水封
4.包含内容：包含内容：材料及辅材购安</t>
  </si>
  <si>
    <t>组</t>
  </si>
  <si>
    <t>蹲便器</t>
  </si>
  <si>
    <t>1.名称：脚踏式自闭冲洗阀蹲便器
2.材质：陶瓷
3.其他：自带上下水件，自带水封
4.包含内容：包含内容：材料及辅材购安</t>
  </si>
  <si>
    <t>小便器</t>
  </si>
  <si>
    <t>1.名称：感应式自闭冲洗阀小便器
2.材质：陶瓷
3.其他：自带上下水件，自带水封
4.包含内容：包含内容：材料及辅材购安</t>
  </si>
  <si>
    <t>厨宝</t>
  </si>
  <si>
    <t>1.类型：厨宝
2.规格、压力等级:10L
3.包含内容：包含内容：材料及辅材购安</t>
  </si>
  <si>
    <t>1. 名称：配电箱AL-mw
2. 包含内容：设备安装及辅材购安</t>
  </si>
  <si>
    <t>配电箱</t>
  </si>
  <si>
    <t>说明：</t>
  </si>
  <si>
    <t>1.电气专业：包含所有设备及材料的安装及辅材购安，设备基础、接线盒等购安，系统调试等。</t>
  </si>
  <si>
    <t>2.暖通专业：包含所有设备及材料的安装及辅材购安、设备基础、管道支架、管道保温等购安，系统调试等。</t>
  </si>
  <si>
    <t>3.给排水专业：包含所有洁具设备及水管材材料的安装及辅材购安，管道支架、保温等购安，系统调试等。</t>
  </si>
  <si>
    <t>劳务工程量清单</t>
  </si>
  <si>
    <t>LED筒灯</t>
  </si>
  <si>
    <t>LED射灯</t>
  </si>
  <si>
    <t>防水LED射灯</t>
  </si>
  <si>
    <t>灯带</t>
  </si>
  <si>
    <t>100mm宽铝合金灯带槽LED(嵌入式安装）</t>
  </si>
  <si>
    <r>
      <t xml:space="preserve">1. 名称：LED筒灯
2. 型号、规格：4寸
3. 安装方式:嵌入式安装
</t>
    </r>
    <r>
      <rPr>
        <sz val="11"/>
        <rFont val="宋体"/>
        <family val="0"/>
      </rPr>
      <t xml:space="preserve">4. </t>
    </r>
    <r>
      <rPr>
        <sz val="11"/>
        <rFont val="宋体"/>
        <family val="0"/>
      </rPr>
      <t>包含内容：材料安装及辅材购安</t>
    </r>
  </si>
  <si>
    <r>
      <t xml:space="preserve">1. 名称：LED射灯
2. 型号、规格：
3. 安装方式:嵌入式安装
</t>
    </r>
    <r>
      <rPr>
        <sz val="11"/>
        <rFont val="宋体"/>
        <family val="0"/>
      </rPr>
      <t xml:space="preserve">4. </t>
    </r>
    <r>
      <rPr>
        <sz val="11"/>
        <rFont val="宋体"/>
        <family val="0"/>
      </rPr>
      <t>包含内容：材料安装及辅材购安</t>
    </r>
  </si>
  <si>
    <r>
      <t xml:space="preserve">1. 名称：防水LED射灯
2. 型号、规格：
3. 安装方式:嵌入式安装
</t>
    </r>
    <r>
      <rPr>
        <sz val="11"/>
        <rFont val="宋体"/>
        <family val="0"/>
      </rPr>
      <t xml:space="preserve">4. </t>
    </r>
    <r>
      <rPr>
        <sz val="11"/>
        <rFont val="宋体"/>
        <family val="0"/>
      </rPr>
      <t>包含内容：材料安装及辅材购安</t>
    </r>
  </si>
  <si>
    <r>
      <t xml:space="preserve">1. 名称：暗藏式灯带
2. 型号、规格：
3. 安装方式:嵌入式安装
</t>
    </r>
    <r>
      <rPr>
        <sz val="11"/>
        <rFont val="宋体"/>
        <family val="0"/>
      </rPr>
      <t xml:space="preserve">4. </t>
    </r>
    <r>
      <rPr>
        <sz val="11"/>
        <rFont val="宋体"/>
        <family val="0"/>
      </rPr>
      <t>包含内容：材料安装及辅材购安</t>
    </r>
  </si>
  <si>
    <r>
      <t xml:space="preserve">1. 名称：100mm宽铝合金灯带槽LED
2. 型号、规格：
3. 安装方式:嵌入式安装
</t>
    </r>
    <r>
      <rPr>
        <sz val="11"/>
        <rFont val="宋体"/>
        <family val="0"/>
      </rPr>
      <t xml:space="preserve">4. </t>
    </r>
    <r>
      <rPr>
        <sz val="11"/>
        <rFont val="宋体"/>
        <family val="0"/>
      </rPr>
      <t>包含内容：材料安装及辅材购安</t>
    </r>
  </si>
  <si>
    <t>1.名称:厨宝插座
2.规格:~250V 10A
3.安装方式:距地0.3m
4.包含内容：材料安装及辅材购安</t>
  </si>
  <si>
    <r>
      <t>1.名称:防水型单相二三极安全插座
2.规格:~250V 10A
3.安装方式:距地0.</t>
    </r>
    <r>
      <rPr>
        <sz val="11"/>
        <rFont val="宋体"/>
        <family val="0"/>
      </rPr>
      <t>6</t>
    </r>
    <r>
      <rPr>
        <sz val="11"/>
        <rFont val="宋体"/>
        <family val="0"/>
      </rPr>
      <t>m
4.包含内容：材料安装及辅材购安</t>
    </r>
  </si>
  <si>
    <r>
      <t>1.名称:安全型单相五孔插座</t>
    </r>
    <r>
      <rPr>
        <sz val="11"/>
        <rFont val="宋体"/>
        <family val="0"/>
      </rPr>
      <t>(</t>
    </r>
    <r>
      <rPr>
        <sz val="11"/>
        <rFont val="宋体"/>
        <family val="0"/>
      </rPr>
      <t>镜前插座</t>
    </r>
    <r>
      <rPr>
        <sz val="11"/>
        <rFont val="宋体"/>
        <family val="0"/>
      </rPr>
      <t>)</t>
    </r>
    <r>
      <rPr>
        <sz val="11"/>
        <rFont val="宋体"/>
        <family val="0"/>
      </rPr>
      <t xml:space="preserve">
2.规格:~250V 10A
3.安装方式:距地</t>
    </r>
    <r>
      <rPr>
        <sz val="11"/>
        <rFont val="宋体"/>
        <family val="0"/>
      </rPr>
      <t>1.4</t>
    </r>
    <r>
      <rPr>
        <sz val="11"/>
        <rFont val="宋体"/>
        <family val="0"/>
      </rPr>
      <t>m
4.包含内容：材料安装及辅材购安</t>
    </r>
  </si>
  <si>
    <r>
      <t>1、名称：电气配管（预留）
2、材质：镀锌钢管
3、规格：SC</t>
    </r>
    <r>
      <rPr>
        <sz val="11"/>
        <rFont val="宋体"/>
        <family val="0"/>
      </rPr>
      <t>32</t>
    </r>
    <r>
      <rPr>
        <sz val="11"/>
        <rFont val="宋体"/>
        <family val="0"/>
      </rPr>
      <t xml:space="preserve">
4、配置形式;暗配
5.包含内容：材料安装及辅材购安</t>
    </r>
  </si>
  <si>
    <r>
      <t>1、名称：电气配线
2、配线形式：应急照明配线
3、规格：</t>
    </r>
    <r>
      <rPr>
        <sz val="11"/>
        <rFont val="宋体"/>
        <family val="0"/>
      </rPr>
      <t>NH-RVS-2X4</t>
    </r>
    <r>
      <rPr>
        <sz val="11"/>
        <rFont val="宋体"/>
        <family val="0"/>
      </rPr>
      <t xml:space="preserve">
4、材质;铜芯
5.包含内容：材料安装及辅材购安</t>
    </r>
  </si>
  <si>
    <r>
      <t>1.名称:吸顶排气扇 
2.型号:PF-01、</t>
    </r>
    <r>
      <rPr>
        <sz val="11"/>
        <rFont val="宋体"/>
        <family val="0"/>
      </rPr>
      <t>PF-02</t>
    </r>
    <r>
      <rPr>
        <sz val="11"/>
        <rFont val="宋体"/>
        <family val="0"/>
      </rPr>
      <t xml:space="preserve">
3.规格:风量：500m3/h；风压：158Pa；功率：83W，220V；转速：2500r/min；接管管径Ø200
4.满足设计图纸及规范要求
5.包含内容：设备安装及辅材购安</t>
    </r>
  </si>
  <si>
    <r>
      <t>1.名称：暗装风管室内机
2.型号：</t>
    </r>
    <r>
      <rPr>
        <sz val="11"/>
        <rFont val="宋体"/>
        <family val="0"/>
      </rPr>
      <t>VIU-45
3.</t>
    </r>
    <r>
      <rPr>
        <sz val="11"/>
        <rFont val="宋体"/>
        <family val="0"/>
      </rPr>
      <t>规格：制冷量</t>
    </r>
    <r>
      <rPr>
        <sz val="11"/>
        <rFont val="宋体"/>
        <family val="0"/>
      </rPr>
      <t>: 4.5KW ;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5.0KW;|</t>
    </r>
    <r>
      <rPr>
        <sz val="11"/>
        <rFont val="宋体"/>
        <family val="0"/>
      </rPr>
      <t>电量</t>
    </r>
    <r>
      <rPr>
        <sz val="11"/>
        <rFont val="宋体"/>
        <family val="0"/>
      </rPr>
      <t>:|N=43W|, 220V;|</t>
    </r>
    <r>
      <rPr>
        <sz val="11"/>
        <rFont val="宋体"/>
        <family val="0"/>
      </rPr>
      <t>风量</t>
    </r>
    <r>
      <rPr>
        <sz val="11"/>
        <rFont val="宋体"/>
        <family val="0"/>
      </rPr>
      <t xml:space="preserve">: 800M?3?/H; </t>
    </r>
    <r>
      <rPr>
        <sz val="11"/>
        <rFont val="宋体"/>
        <family val="0"/>
      </rPr>
      <t>噪声</t>
    </r>
    <r>
      <rPr>
        <sz val="11"/>
        <rFont val="宋体"/>
        <family val="0"/>
      </rPr>
      <t>: 33DB|(|A|);</t>
    </r>
    <r>
      <rPr>
        <sz val="11"/>
        <rFont val="宋体"/>
        <family val="0"/>
      </rPr>
      <t>气管</t>
    </r>
    <r>
      <rPr>
        <sz val="11"/>
        <rFont val="宋体"/>
        <family val="0"/>
      </rPr>
      <t>:|</t>
    </r>
    <r>
      <rPr>
        <sz val="11"/>
        <rFont val="宋体"/>
        <family val="0"/>
      </rPr>
      <t>Φ</t>
    </r>
    <r>
      <rPr>
        <sz val="11"/>
        <rFont val="宋体"/>
        <family val="0"/>
      </rPr>
      <t>12.7|;</t>
    </r>
    <r>
      <rPr>
        <sz val="11"/>
        <rFont val="宋体"/>
        <family val="0"/>
      </rPr>
      <t>液管</t>
    </r>
    <r>
      <rPr>
        <sz val="11"/>
        <rFont val="宋体"/>
        <family val="0"/>
      </rPr>
      <t xml:space="preserve">: </t>
    </r>
    <r>
      <rPr>
        <sz val="11"/>
        <rFont val="宋体"/>
        <family val="0"/>
      </rPr>
      <t>Φ</t>
    </r>
    <r>
      <rPr>
        <sz val="11"/>
        <rFont val="宋体"/>
        <family val="0"/>
      </rPr>
      <t>6.4;|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:|900X199 ( H ) X450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</si>
  <si>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>1.名称：热回收式新风换气机组
2.型号：XFHQ-1
3.规格：风量</t>
    </r>
    <r>
      <rPr>
        <sz val="11"/>
        <rFont val="宋体"/>
        <family val="0"/>
      </rPr>
      <t>: 400M3/H ;</t>
    </r>
    <r>
      <rPr>
        <sz val="11"/>
        <rFont val="宋体"/>
        <family val="0"/>
      </rPr>
      <t>机外静压</t>
    </r>
    <r>
      <rPr>
        <sz val="11"/>
        <rFont val="宋体"/>
        <family val="0"/>
      </rPr>
      <t>: 80PA|;</t>
    </r>
    <r>
      <rPr>
        <sz val="11"/>
        <rFont val="宋体"/>
        <family val="0"/>
      </rPr>
      <t>功率</t>
    </r>
    <r>
      <rPr>
        <sz val="11"/>
        <rFont val="宋体"/>
        <family val="0"/>
      </rPr>
      <t>:|140W ,|220V ;</t>
    </r>
    <r>
      <rPr>
        <sz val="11"/>
        <rFont val="宋体"/>
        <family val="0"/>
      </rPr>
      <t>噪声</t>
    </r>
    <r>
      <rPr>
        <sz val="11"/>
        <rFont val="宋体"/>
        <family val="0"/>
      </rPr>
      <t>:|40DB|(A );</t>
    </r>
    <r>
      <rPr>
        <sz val="11"/>
        <rFont val="宋体"/>
        <family val="0"/>
      </rPr>
      <t>热回收效率</t>
    </r>
    <r>
      <rPr>
        <sz val="11"/>
        <rFont val="宋体"/>
        <family val="0"/>
      </rPr>
      <t xml:space="preserve"> &gt;60%|,</t>
    </r>
    <r>
      <rPr>
        <sz val="11"/>
        <rFont val="宋体"/>
        <family val="0"/>
      </rPr>
      <t>重量</t>
    </r>
    <r>
      <rPr>
        <sz val="11"/>
        <rFont val="宋体"/>
        <family val="0"/>
      </rPr>
      <t>: 31KG ;</t>
    </r>
    <r>
      <rPr>
        <sz val="11"/>
        <rFont val="宋体"/>
        <family val="0"/>
      </rPr>
      <t>机器尺寸</t>
    </r>
    <r>
      <rPr>
        <sz val="11"/>
        <rFont val="宋体"/>
        <family val="0"/>
      </rPr>
      <t>: 935X831X272(H) ;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</si>
  <si>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>1.名称:铝合金防雨百叶（带金属防虫网）
2.规格:</t>
    </r>
    <r>
      <rPr>
        <sz val="11"/>
        <rFont val="宋体"/>
        <family val="0"/>
      </rPr>
      <t>300*300</t>
    </r>
    <r>
      <rPr>
        <sz val="11"/>
        <rFont val="宋体"/>
        <family val="0"/>
      </rPr>
      <t xml:space="preserve">
3.包含内容：材料安装及辅材购安</t>
    </r>
  </si>
  <si>
    <r>
      <t xml:space="preserve">1.名称:方形散流器
2.规格:200*200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</si>
  <si>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1.名称:方形散流器
2.规格:250*250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</si>
  <si>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1.名称:单层百叶风口
2.规格:250*200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</si>
  <si>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1.名称:单层百回叶风口
2.规格:400*200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</si>
  <si>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1.名称:双层百叶送风口
2.规格:500*200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</si>
  <si>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1.名称:单层百叶新风口
2.规格:500*200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</si>
  <si>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1.名称:单层百叶回风口
2.规格:500*200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</si>
  <si>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1.名称:对开多页调节阀
2.规格:250*200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</si>
  <si>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r>
      <t xml:space="preserve">1.名称:电动对开多页调节阀
2.规格:400*120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</si>
  <si>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t>1、安装部位:室内
2、介质:给水
3、材质:镀锌衬塑钢管
4、规格:DN20
5、连接形式:丝扣连接
6、管道试验:水冲洗、水压试验、消毒
7.包含内容：材料安装及辅材购安</t>
  </si>
  <si>
    <t>1、安装部位:室内
2、介质:给水
3、材质:镀锌衬塑钢管
4、规格:DN25
5、连接形式:丝扣连接
6、管道试验:水冲洗、水压试验、消毒
7.包含内容：材料安装及辅材购安</t>
  </si>
  <si>
    <t>1、安装部位:室内
2、介质:给水
3、材质:镀锌衬塑钢管 
4、规格:DN32
5、连接形式:丝扣连接
6、管道试验:水冲洗、水压试验、消毒
7.包含内容：材料安装及辅材购安</t>
  </si>
  <si>
    <t>1.类型：铜芯球阀
2.材质:全铜
3.规格、压力等级:DN32
4.连接形式:螺纹连接
5.包含内容：材料安装及辅材购安</t>
  </si>
  <si>
    <t>1、安装部位:室内
2、介质:给水
3、材质:镀锌衬塑钢管
4、规格:DN50
5、连接形式:丝扣连接
6、管道试验:水冲洗、水压试验、消毒
7.包含内容：材料安装及辅材购安</t>
  </si>
  <si>
    <t>坐便器</t>
  </si>
  <si>
    <t>1.名称：坐便器
2.材质：陶瓷
3.其他：自带上下水件，自带水封</t>
  </si>
  <si>
    <t>拖布池</t>
  </si>
  <si>
    <t>1.名称：拖布池
2.材质：陶瓷
3.其他：自带上下水件，自带水封</t>
  </si>
  <si>
    <t>1. 名称：600*600LED 平板灯(嵌入式安装
2. 型号、规格：600*600
3. 安装方式:嵌入式安装
4. 包含内容：材料安装及辅材购安</t>
  </si>
  <si>
    <r>
      <t>1.名称：室外多联机
2.型号：K-1
3.规格：</t>
    </r>
    <r>
      <rPr>
        <sz val="11"/>
        <rFont val="宋体"/>
        <family val="0"/>
      </rPr>
      <t xml:space="preserve">16HP; </t>
    </r>
    <r>
      <rPr>
        <sz val="11"/>
        <rFont val="宋体"/>
        <family val="0"/>
      </rPr>
      <t>制冷量</t>
    </r>
    <r>
      <rPr>
        <sz val="11"/>
        <rFont val="宋体"/>
        <family val="0"/>
      </rPr>
      <t>: 45KW,|</t>
    </r>
    <r>
      <rPr>
        <sz val="11"/>
        <rFont val="宋体"/>
        <family val="0"/>
      </rPr>
      <t>电量</t>
    </r>
    <r>
      <rPr>
        <sz val="11"/>
        <rFont val="宋体"/>
        <family val="0"/>
      </rPr>
      <t xml:space="preserve">:|N=12.09KW; 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50KW,|</t>
    </r>
    <r>
      <rPr>
        <sz val="11"/>
        <rFont val="宋体"/>
        <family val="0"/>
      </rPr>
      <t>电量</t>
    </r>
    <r>
      <rPr>
        <sz val="11"/>
        <rFont val="宋体"/>
        <family val="0"/>
      </rPr>
      <t xml:space="preserve">:|N=12.09KW; 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:|940X1760X825 ;</t>
    </r>
    <r>
      <rPr>
        <sz val="11"/>
        <rFont val="宋体"/>
        <family val="0"/>
      </rPr>
      <t>净重</t>
    </r>
    <r>
      <rPr>
        <sz val="11"/>
        <rFont val="宋体"/>
        <family val="0"/>
      </rPr>
      <t>: 215KG</t>
    </r>
    <r>
      <rPr>
        <sz val="11"/>
        <rFont val="宋体"/>
        <family val="0"/>
      </rPr>
      <t>，制冷剂</t>
    </r>
    <r>
      <rPr>
        <sz val="11"/>
        <rFont val="宋体"/>
        <family val="0"/>
      </rPr>
      <t>: R410A ;</t>
    </r>
    <r>
      <rPr>
        <sz val="11"/>
        <rFont val="宋体"/>
        <family val="0"/>
      </rPr>
      <t>自带控制柜</t>
    </r>
    <r>
      <rPr>
        <sz val="11"/>
        <rFont val="宋体"/>
        <family val="0"/>
      </rPr>
      <t>;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</si>
  <si>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>1.名称：暗装风管室内机
2.型号：VIU-22
3.规格：制冷量: 2.2KW ;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2.6KW;|</t>
    </r>
    <r>
      <rPr>
        <sz val="11"/>
        <rFont val="宋体"/>
        <family val="0"/>
      </rPr>
      <t>电量</t>
    </r>
    <r>
      <rPr>
        <sz val="11"/>
        <rFont val="宋体"/>
        <family val="0"/>
      </rPr>
      <t>:|N=22W|, 220V;|</t>
    </r>
    <r>
      <rPr>
        <sz val="11"/>
        <rFont val="宋体"/>
        <family val="0"/>
      </rPr>
      <t>风量</t>
    </r>
    <r>
      <rPr>
        <sz val="11"/>
        <rFont val="宋体"/>
        <family val="0"/>
      </rPr>
      <t xml:space="preserve">: 370M?3?/H; </t>
    </r>
    <r>
      <rPr>
        <sz val="11"/>
        <rFont val="宋体"/>
        <family val="0"/>
      </rPr>
      <t>噪声</t>
    </r>
    <r>
      <rPr>
        <sz val="11"/>
        <rFont val="宋体"/>
        <family val="0"/>
      </rPr>
      <t>: 32DB|(|A|);</t>
    </r>
    <r>
      <rPr>
        <sz val="11"/>
        <rFont val="宋体"/>
        <family val="0"/>
      </rPr>
      <t>气管</t>
    </r>
    <r>
      <rPr>
        <sz val="11"/>
        <rFont val="宋体"/>
        <family val="0"/>
      </rPr>
      <t>:|</t>
    </r>
    <r>
      <rPr>
        <sz val="11"/>
        <rFont val="宋体"/>
        <family val="0"/>
      </rPr>
      <t>Φ</t>
    </r>
    <r>
      <rPr>
        <sz val="11"/>
        <rFont val="宋体"/>
        <family val="0"/>
      </rPr>
      <t>12.7|;</t>
    </r>
    <r>
      <rPr>
        <sz val="11"/>
        <rFont val="宋体"/>
        <family val="0"/>
      </rPr>
      <t>液管</t>
    </r>
    <r>
      <rPr>
        <sz val="11"/>
        <rFont val="宋体"/>
        <family val="0"/>
      </rPr>
      <t xml:space="preserve">: </t>
    </r>
    <r>
      <rPr>
        <sz val="11"/>
        <rFont val="宋体"/>
        <family val="0"/>
      </rPr>
      <t>Φ</t>
    </r>
    <r>
      <rPr>
        <sz val="11"/>
        <rFont val="宋体"/>
        <family val="0"/>
      </rPr>
      <t>6.4;|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:|550X199 ( H ) X450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</si>
  <si>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>1.名称：暗装风管室内机
2.型号：VIU-40
3.</t>
    </r>
    <r>
      <rPr>
        <sz val="11"/>
        <rFont val="宋体"/>
        <family val="0"/>
      </rPr>
      <t>规格：制冷量</t>
    </r>
    <r>
      <rPr>
        <sz val="11"/>
        <rFont val="宋体"/>
        <family val="0"/>
      </rPr>
      <t>: 4.0KW ;</t>
    </r>
    <r>
      <rPr>
        <sz val="11"/>
        <rFont val="宋体"/>
        <family val="0"/>
      </rPr>
      <t>制热量</t>
    </r>
    <r>
      <rPr>
        <sz val="11"/>
        <rFont val="宋体"/>
        <family val="0"/>
      </rPr>
      <t>: 4.5KW;|</t>
    </r>
    <r>
      <rPr>
        <sz val="11"/>
        <rFont val="宋体"/>
        <family val="0"/>
      </rPr>
      <t>电量</t>
    </r>
    <r>
      <rPr>
        <sz val="11"/>
        <rFont val="宋体"/>
        <family val="0"/>
      </rPr>
      <t>:|N=41W|, 220V;|</t>
    </r>
    <r>
      <rPr>
        <sz val="11"/>
        <rFont val="宋体"/>
        <family val="0"/>
      </rPr>
      <t>风量</t>
    </r>
    <r>
      <rPr>
        <sz val="11"/>
        <rFont val="宋体"/>
        <family val="0"/>
      </rPr>
      <t xml:space="preserve">: 700M?3?/H; </t>
    </r>
    <r>
      <rPr>
        <sz val="11"/>
        <rFont val="宋体"/>
        <family val="0"/>
      </rPr>
      <t>噪声</t>
    </r>
    <r>
      <rPr>
        <sz val="11"/>
        <rFont val="宋体"/>
        <family val="0"/>
      </rPr>
      <t>: 34DB|(|A|);</t>
    </r>
    <r>
      <rPr>
        <sz val="11"/>
        <rFont val="宋体"/>
        <family val="0"/>
      </rPr>
      <t>气管</t>
    </r>
    <r>
      <rPr>
        <sz val="11"/>
        <rFont val="宋体"/>
        <family val="0"/>
      </rPr>
      <t>:|</t>
    </r>
    <r>
      <rPr>
        <sz val="11"/>
        <rFont val="宋体"/>
        <family val="0"/>
      </rPr>
      <t>Φ</t>
    </r>
    <r>
      <rPr>
        <sz val="11"/>
        <rFont val="宋体"/>
        <family val="0"/>
      </rPr>
      <t>12.7|;</t>
    </r>
    <r>
      <rPr>
        <sz val="11"/>
        <rFont val="宋体"/>
        <family val="0"/>
      </rPr>
      <t>液管</t>
    </r>
    <r>
      <rPr>
        <sz val="11"/>
        <rFont val="宋体"/>
        <family val="0"/>
      </rPr>
      <t xml:space="preserve">: </t>
    </r>
    <r>
      <rPr>
        <sz val="11"/>
        <rFont val="宋体"/>
        <family val="0"/>
      </rPr>
      <t>Φ</t>
    </r>
    <r>
      <rPr>
        <sz val="11"/>
        <rFont val="宋体"/>
        <family val="0"/>
      </rPr>
      <t>6.4;|</t>
    </r>
    <r>
      <rPr>
        <sz val="11"/>
        <rFont val="宋体"/>
        <family val="0"/>
      </rPr>
      <t>外形尺寸</t>
    </r>
    <r>
      <rPr>
        <sz val="11"/>
        <rFont val="宋体"/>
        <family val="0"/>
      </rPr>
      <t>:|700X199 ( H ) X450</t>
    </r>
    <r>
      <rPr>
        <sz val="11"/>
        <rFont val="宋体"/>
        <family val="0"/>
      </rPr>
      <t xml:space="preserve">
4.满足设计图纸及规范要求
5.包含内容：设备安装及辅材购安</t>
    </r>
  </si>
  <si>
    <r>
      <t xml:space="preserve">1.名称:对开多页调节阀
2.规格:250*160
</t>
    </r>
    <r>
      <rPr>
        <sz val="11"/>
        <rFont val="宋体"/>
        <family val="0"/>
      </rPr>
      <t>3.</t>
    </r>
    <r>
      <rPr>
        <sz val="11"/>
        <rFont val="宋体"/>
        <family val="0"/>
      </rPr>
      <t>包含内容：材料安装及辅材购安</t>
    </r>
  </si>
  <si>
    <t>1.阀门、分歧管等
2.包含内容：材料安装及辅材购安</t>
  </si>
  <si>
    <t>冷凝水管保温</t>
  </si>
  <si>
    <t>冷媒管保温</t>
  </si>
  <si>
    <t>室外冷媒管外包保护层</t>
  </si>
  <si>
    <r>
      <t>1.绝热材料品种:闭孔橡塑管套</t>
    </r>
    <r>
      <rPr>
        <sz val="11"/>
        <rFont val="宋体"/>
        <family val="0"/>
      </rPr>
      <t xml:space="preserve">
2.绝热厚度:保温层厚度为：</t>
    </r>
    <r>
      <rPr>
        <sz val="11"/>
        <rFont val="宋体"/>
        <family val="0"/>
      </rPr>
      <t>∅</t>
    </r>
    <r>
      <rPr>
        <sz val="11"/>
        <rFont val="宋体"/>
        <family val="0"/>
      </rPr>
      <t>≤</t>
    </r>
    <r>
      <rPr>
        <sz val="11"/>
        <rFont val="宋体"/>
        <family val="0"/>
      </rPr>
      <t>12.7mm</t>
    </r>
    <r>
      <rPr>
        <sz val="11"/>
        <rFont val="宋体"/>
        <family val="0"/>
      </rPr>
      <t>时，取</t>
    </r>
    <r>
      <rPr>
        <sz val="11"/>
        <rFont val="宋体"/>
        <family val="0"/>
      </rPr>
      <t>15mm</t>
    </r>
    <r>
      <rPr>
        <sz val="11"/>
        <rFont val="宋体"/>
        <family val="0"/>
      </rPr>
      <t>；</t>
    </r>
    <r>
      <rPr>
        <sz val="11"/>
        <rFont val="宋体"/>
        <family val="0"/>
      </rPr>
      <t>∅</t>
    </r>
    <r>
      <rPr>
        <sz val="11"/>
        <rFont val="宋体"/>
        <family val="0"/>
      </rPr>
      <t>≥</t>
    </r>
    <r>
      <rPr>
        <sz val="11"/>
        <rFont val="宋体"/>
        <family val="0"/>
      </rPr>
      <t>15.88mm</t>
    </r>
    <r>
      <rPr>
        <sz val="11"/>
        <rFont val="宋体"/>
        <family val="0"/>
      </rPr>
      <t>时，取</t>
    </r>
    <r>
      <rPr>
        <sz val="11"/>
        <rFont val="宋体"/>
        <family val="0"/>
      </rPr>
      <t>20mm</t>
    </r>
    <r>
      <rPr>
        <sz val="11"/>
        <rFont val="宋体"/>
        <family val="0"/>
      </rPr>
      <t xml:space="preserve">
3.包含内容：材料及辅材购安</t>
    </r>
  </si>
  <si>
    <r>
      <t>m</t>
    </r>
    <r>
      <rPr>
        <sz val="11"/>
        <color indexed="8"/>
        <rFont val="宋体"/>
        <family val="0"/>
      </rPr>
      <t>3</t>
    </r>
  </si>
  <si>
    <r>
      <t>m</t>
    </r>
    <r>
      <rPr>
        <sz val="11"/>
        <color indexed="8"/>
        <rFont val="宋体"/>
        <family val="0"/>
      </rPr>
      <t>2</t>
    </r>
  </si>
  <si>
    <t>1.绝热材料品种:0.5mm镀锌钢板保护层
2.绝热厚度:0.5mm
3.包含内容：材料及辅材购安</t>
  </si>
  <si>
    <t>t</t>
  </si>
  <si>
    <t>高强耐磨板墙面</t>
  </si>
  <si>
    <t>碳晶板墙面</t>
  </si>
  <si>
    <t>仿铜不锈钢墙面</t>
  </si>
  <si>
    <t>3mm灰色铝塑板</t>
  </si>
  <si>
    <t>仿铜不锈钢边框</t>
  </si>
  <si>
    <t>LED屏四周</t>
  </si>
  <si>
    <t>不锈钢踢脚</t>
  </si>
  <si>
    <t>断桥铝平开窗</t>
  </si>
  <si>
    <t>1.断桥铝合金中空玻璃（玻璃为6+12A+6）平开窗
2.含附框、五金</t>
  </si>
  <si>
    <t>成品木门</t>
  </si>
  <si>
    <t>窗帘盒</t>
  </si>
  <si>
    <t>窗台板</t>
  </si>
  <si>
    <t>人造石台面</t>
  </si>
  <si>
    <t>车边境</t>
  </si>
  <si>
    <t>成品卫生间隔断</t>
  </si>
  <si>
    <t>间</t>
  </si>
  <si>
    <t>成品小便器隔板</t>
  </si>
  <si>
    <t>块</t>
  </si>
  <si>
    <t>拆除工程</t>
  </si>
  <si>
    <t>原地坪剔凿</t>
  </si>
  <si>
    <t>1.30厚细石混凝土面层</t>
  </si>
  <si>
    <t>门窗封堵</t>
  </si>
  <si>
    <t>1轴位置</t>
  </si>
  <si>
    <t>坎墙拆除</t>
  </si>
  <si>
    <t>1轴门厅位置</t>
  </si>
  <si>
    <t>原墙面装修铲除</t>
  </si>
  <si>
    <t>1轴及A轴铲除至基层</t>
  </si>
  <si>
    <t>外墙彩板拆除</t>
  </si>
  <si>
    <t>建筑垃圾外运</t>
  </si>
  <si>
    <t>垃圾运输、消纳、处置</t>
  </si>
  <si>
    <t>过泵房拆除</t>
  </si>
  <si>
    <t>按每间占地面积8m2考虑</t>
  </si>
  <si>
    <t>是否取消</t>
  </si>
  <si>
    <t>钢筋混凝土工程</t>
  </si>
  <si>
    <t>C30砼基础</t>
  </si>
  <si>
    <t>1.混凝土购置、浇筑、振捣、养护;模板制作、安装、拆除、整理堆放及场内外运输等完成本项目所需全部工作内容
2.其他:满足设计图纸及招标技术要求工作内容</t>
  </si>
  <si>
    <t>卫生间墩台</t>
  </si>
  <si>
    <t>现浇混凝土钢筋</t>
  </si>
  <si>
    <t>1.规格：综合考虑
2.工作内容：钢筋制作、运输、安装、绑扎</t>
  </si>
  <si>
    <t>植筋</t>
  </si>
  <si>
    <t>1.规格型号：D14
2.其它要求详见图纸及说明</t>
  </si>
  <si>
    <t>根</t>
  </si>
  <si>
    <t>墙面工程</t>
  </si>
  <si>
    <t>轻钢龙骨隔断</t>
  </si>
  <si>
    <t>湿贴墙砖</t>
  </si>
  <si>
    <t xml:space="preserve">1.墙面釉面砖（10mm厚,300mm*600mm）,专用勾缝剂勾缝(粘贴前充分浸湿)
2.4厚强力胶粉泥粘结层,揉挤压实
3.4厚SQ高分子复合防水卷材,防水层周边沿墙翻起高300mm
4.2厚JS聚合物水泥基防水涂料三遍刷成
5.4~5厚1:1水泥砂浆加水重20%建筑胶(或配套专 用胶粘剂)粘结层  
素水泥浆一道(内掺建筑胶,用专用胶粘剂粘贴时无此道工序)
6.建筑隔墙,板面清理干净 </t>
  </si>
  <si>
    <t>背漆玻璃墙面</t>
  </si>
  <si>
    <t>1.8mm钢化背漆玻璃(拼缝)
2.18mm厚细木工板(做防火处理,刷三遍防火涂料)
3.钢骨架基层顶地固定,@1200</t>
  </si>
  <si>
    <t>1.304不锈钢,1.0mm厚,抗指纹</t>
  </si>
  <si>
    <t>窗帘盒以上位置</t>
  </si>
  <si>
    <t>天棚工程</t>
  </si>
  <si>
    <t>单层石膏板吊顶</t>
  </si>
  <si>
    <t>1.刷无机装修涂料两道,封底漆一道(干燥后再做面涂)
2.满刮2厚面层耐水腻子找平
3.用自功螺丝固定9.5mm厚纸面石膏板
4.安装并依次调平轻钢主、次龙骨
5.Φ8螺栓吊杆双向吊点,双向中距≤1200
6.ΦC8金属膨胀螺栓固定吊点,双向中距≤1200
7.钢筋混凝土顶板</t>
  </si>
  <si>
    <t>双层石膏板吊顶</t>
  </si>
  <si>
    <t>1.刷无机装修涂料两道,封底漆一道(干燥后再做面涂)
2.满刮2厚面层耐水腻子找平
3.用自功螺丝固定双层9.5mm厚纸面石膏板
4.安装并依次调平轻钢主、次龙骨
5.Φ8螺栓吊杆双向吊点,双向中距≤1200
6.ΦC8金属膨胀螺栓固定吊点,双向中距≤1200
7.钢筋混凝土顶板</t>
  </si>
  <si>
    <t>铝扣板吊顶</t>
  </si>
  <si>
    <t>原图纸为单、双层防水石膏板吊顶</t>
  </si>
  <si>
    <t>地面工程</t>
  </si>
  <si>
    <t>地面1 面砖地面</t>
  </si>
  <si>
    <t>1.10厚800*800地砖,铺实拍平,白水泥浆擦缝
2.30厚RSM20预拌干硬性水泥砂浆,面上撒素水泥
3.水泥浆结合层一道(内掺建筑胶)
4.钢筋混凝土楼板</t>
  </si>
  <si>
    <t>石材开防滑槽地面</t>
  </si>
  <si>
    <t>1.20mm厚石材板铺面,水泥浆擦缝,做结晶处理
2.20厚RSM20预拌干硬性水泥砂浆,面上撒素水泥
3.水泥浆结合层一道(内掺建筑胶)
4.钢筋混凝土楼板</t>
  </si>
  <si>
    <t>地面2 防滑面砖地面</t>
  </si>
  <si>
    <t>1.10厚300*300地砖,铺实拍平,白水泥浆擦缝
2.20厚RSM20预拌干硬性水泥砂浆,面上撒素水泥
3.4厚SQ高分子复合防水卷材,防水层周边沿墙翻起高300mm
4.2厚JS聚合物水泥基防水涂料,四周沿墙上翻高度1500mm
5.基层裂缝处、穿管道处、凹洞处用腻子批实
6.最薄处90厚LC5.0轻集料混凝土找坡向地漏,坡度0.5%-1%</t>
  </si>
  <si>
    <t>1.不锈钢踢脚板
2.钢踢脚卡件(成品)用木螺丝拧在预埋墙内木塞上,木塞ΦC20中距不大于500</t>
  </si>
  <si>
    <t>过门石</t>
  </si>
  <si>
    <t>1.20mm厚,黑金沙石材
2.投标人根据自身组织设计并结合图纸自行综合考虑报价</t>
  </si>
  <si>
    <t>门窗工程</t>
  </si>
  <si>
    <t>1.成品木质烤漆门
2.含五金、不锈钢门拉手、门锁、合叶、门吸等，具体做法详见图纸</t>
  </si>
  <si>
    <t>其它工程</t>
  </si>
  <si>
    <t>1.12厚白色人造石
2.投标人根据自身组织设计并结合图纸自行综合考虑报价</t>
  </si>
  <si>
    <t>1.用于盥洗室台面、挡板及挡水板
2.具体做法详图纸</t>
  </si>
  <si>
    <t>1.水银车边境，用于盥洗室
2.18mm细木工板，做防火处理
3.具体做法详图纸</t>
  </si>
  <si>
    <t>1.18mm厚抗倍特板
2.含合叶,落地铝合金脚套,配套五金件等
3.厕位侧均设纸抽架
4.未尽事宜详见图纸</t>
  </si>
  <si>
    <t>室外台阶</t>
  </si>
  <si>
    <t>1.20~25厚石质板材踏步,水泥浆擦缝
2.30厚1:3干硬性水泥砂浆结合层
3.素水泥浆一道
4.60厚C15混凝土,台阶面向外坡1%
5.300厚3:7灰土,分两层压实,宽出面层100,压实系数≥0.95
6.素土夯实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</si>
</sst>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0"/>
      <name val="Helv"/>
      <family val="2"/>
    </font>
    <font>
      <sz val="14"/>
      <name val="明朝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9"/>
      <color indexed="8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78" fontId="49" fillId="0" borderId="9" xfId="0" applyNumberFormat="1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53">
    <cellStyle name="Normal" xfId="0"/>
    <cellStyle name="_东京制纲概算报价20091016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標準_内訳用紙Ａ４" xfId="41"/>
    <cellStyle name="差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SheetLayoutView="100" zoomScalePageLayoutView="0" workbookViewId="0" topLeftCell="A58">
      <selection activeCell="K18" sqref="K18"/>
    </sheetView>
  </sheetViews>
  <sheetFormatPr defaultColWidth="9.140625" defaultRowHeight="15"/>
  <cols>
    <col min="1" max="1" width="5.140625" style="1" customWidth="1"/>
    <col min="2" max="2" width="22.421875" style="0" customWidth="1"/>
    <col min="3" max="3" width="30.28125" style="0" customWidth="1"/>
    <col min="4" max="4" width="5.57421875" style="0" customWidth="1"/>
    <col min="5" max="5" width="11.00390625" style="0" customWidth="1"/>
    <col min="6" max="6" width="9.00390625" style="1" customWidth="1"/>
    <col min="7" max="7" width="11.421875" style="1" customWidth="1"/>
  </cols>
  <sheetData>
    <row r="1" spans="1:7" ht="28.5" customHeight="1">
      <c r="A1" s="24" t="s">
        <v>144</v>
      </c>
      <c r="B1" s="24"/>
      <c r="C1" s="24"/>
      <c r="D1" s="24"/>
      <c r="E1" s="24"/>
      <c r="F1" s="24"/>
      <c r="G1" s="24"/>
    </row>
    <row r="2" spans="1:7" ht="28.5" customHeight="1">
      <c r="A2" s="12" t="s">
        <v>0</v>
      </c>
      <c r="B2" s="7" t="s">
        <v>1</v>
      </c>
      <c r="C2" s="7" t="s">
        <v>10</v>
      </c>
      <c r="D2" s="12" t="s">
        <v>2</v>
      </c>
      <c r="E2" s="7" t="s">
        <v>3</v>
      </c>
      <c r="F2" s="12" t="s">
        <v>4</v>
      </c>
      <c r="G2" s="12" t="s">
        <v>5</v>
      </c>
    </row>
    <row r="3" spans="1:7" s="8" customFormat="1" ht="13.5">
      <c r="A3" s="23"/>
      <c r="B3" s="6" t="s">
        <v>214</v>
      </c>
      <c r="C3" s="15"/>
      <c r="D3" s="23"/>
      <c r="E3" s="16"/>
      <c r="F3" s="16"/>
      <c r="G3" s="4"/>
    </row>
    <row r="4" spans="1:7" s="8" customFormat="1" ht="13.5">
      <c r="A4" s="23">
        <v>1</v>
      </c>
      <c r="B4" s="6" t="s">
        <v>215</v>
      </c>
      <c r="C4" s="15" t="s">
        <v>216</v>
      </c>
      <c r="D4" s="23" t="s">
        <v>6</v>
      </c>
      <c r="E4" s="16">
        <v>337.68</v>
      </c>
      <c r="F4" s="16"/>
      <c r="G4" s="4">
        <v>0</v>
      </c>
    </row>
    <row r="5" spans="1:7" s="8" customFormat="1" ht="13.5">
      <c r="A5" s="23">
        <v>2</v>
      </c>
      <c r="B5" s="6" t="s">
        <v>217</v>
      </c>
      <c r="C5" s="15" t="s">
        <v>218</v>
      </c>
      <c r="D5" s="23" t="s">
        <v>6</v>
      </c>
      <c r="E5" s="16">
        <v>13.44</v>
      </c>
      <c r="F5" s="16"/>
      <c r="G5" s="4">
        <v>0</v>
      </c>
    </row>
    <row r="6" spans="1:7" s="8" customFormat="1" ht="13.5">
      <c r="A6" s="23">
        <v>3</v>
      </c>
      <c r="B6" s="6" t="s">
        <v>219</v>
      </c>
      <c r="C6" s="15" t="s">
        <v>220</v>
      </c>
      <c r="D6" s="23" t="s">
        <v>6</v>
      </c>
      <c r="E6" s="16">
        <v>1.62</v>
      </c>
      <c r="F6" s="16"/>
      <c r="G6" s="4">
        <v>0</v>
      </c>
    </row>
    <row r="7" spans="1:7" s="8" customFormat="1" ht="13.5">
      <c r="A7" s="23">
        <v>4</v>
      </c>
      <c r="B7" s="6" t="s">
        <v>221</v>
      </c>
      <c r="C7" s="15" t="s">
        <v>222</v>
      </c>
      <c r="D7" s="23" t="s">
        <v>6</v>
      </c>
      <c r="E7" s="16">
        <v>8.496</v>
      </c>
      <c r="F7" s="16"/>
      <c r="G7" s="4">
        <v>0</v>
      </c>
    </row>
    <row r="8" spans="1:7" s="8" customFormat="1" ht="13.5">
      <c r="A8" s="23">
        <v>5</v>
      </c>
      <c r="B8" s="6" t="s">
        <v>223</v>
      </c>
      <c r="C8" s="15" t="s">
        <v>218</v>
      </c>
      <c r="D8" s="23" t="s">
        <v>6</v>
      </c>
      <c r="E8" s="16">
        <v>7.68</v>
      </c>
      <c r="F8" s="16"/>
      <c r="G8" s="4">
        <v>0</v>
      </c>
    </row>
    <row r="9" spans="1:7" s="8" customFormat="1" ht="13.5">
      <c r="A9" s="23">
        <v>6</v>
      </c>
      <c r="B9" s="6" t="s">
        <v>224</v>
      </c>
      <c r="C9" s="15" t="s">
        <v>225</v>
      </c>
      <c r="D9" s="23" t="s">
        <v>7</v>
      </c>
      <c r="E9" s="16">
        <v>10.13</v>
      </c>
      <c r="F9" s="16"/>
      <c r="G9" s="4">
        <v>0</v>
      </c>
    </row>
    <row r="10" spans="1:9" s="8" customFormat="1" ht="13.5">
      <c r="A10" s="23">
        <v>7</v>
      </c>
      <c r="B10" s="6" t="s">
        <v>226</v>
      </c>
      <c r="C10" s="15" t="s">
        <v>227</v>
      </c>
      <c r="D10" s="23" t="s">
        <v>211</v>
      </c>
      <c r="E10" s="16">
        <v>2</v>
      </c>
      <c r="F10" s="16"/>
      <c r="G10" s="4">
        <v>0</v>
      </c>
      <c r="I10" s="8" t="s">
        <v>228</v>
      </c>
    </row>
    <row r="11" spans="1:7" s="8" customFormat="1" ht="13.5">
      <c r="A11" s="23"/>
      <c r="B11" s="6" t="s">
        <v>229</v>
      </c>
      <c r="C11" s="15"/>
      <c r="D11" s="23"/>
      <c r="E11" s="16"/>
      <c r="F11" s="16"/>
      <c r="G11" s="4"/>
    </row>
    <row r="12" spans="1:7" s="8" customFormat="1" ht="84">
      <c r="A12" s="23">
        <v>1</v>
      </c>
      <c r="B12" s="6" t="s">
        <v>230</v>
      </c>
      <c r="C12" s="15" t="s">
        <v>231</v>
      </c>
      <c r="D12" s="23" t="s">
        <v>7</v>
      </c>
      <c r="E12" s="16">
        <v>0.86</v>
      </c>
      <c r="F12" s="16"/>
      <c r="G12" s="4">
        <v>0</v>
      </c>
    </row>
    <row r="13" spans="1:7" s="8" customFormat="1" ht="84">
      <c r="A13" s="23">
        <v>2</v>
      </c>
      <c r="B13" s="6" t="s">
        <v>232</v>
      </c>
      <c r="C13" s="15" t="s">
        <v>231</v>
      </c>
      <c r="D13" s="23" t="s">
        <v>7</v>
      </c>
      <c r="E13" s="16">
        <v>1.49</v>
      </c>
      <c r="F13" s="16"/>
      <c r="G13" s="4">
        <v>0</v>
      </c>
    </row>
    <row r="14" spans="1:7" s="8" customFormat="1" ht="42">
      <c r="A14" s="23">
        <v>3</v>
      </c>
      <c r="B14" s="6" t="s">
        <v>233</v>
      </c>
      <c r="C14" s="15" t="s">
        <v>234</v>
      </c>
      <c r="D14" s="23" t="s">
        <v>195</v>
      </c>
      <c r="E14" s="16">
        <v>0.161</v>
      </c>
      <c r="F14" s="16"/>
      <c r="G14" s="4">
        <v>0</v>
      </c>
    </row>
    <row r="15" spans="1:7" s="8" customFormat="1" ht="27.75">
      <c r="A15" s="23">
        <v>4</v>
      </c>
      <c r="B15" s="6" t="s">
        <v>235</v>
      </c>
      <c r="C15" s="15" t="s">
        <v>236</v>
      </c>
      <c r="D15" s="23" t="s">
        <v>237</v>
      </c>
      <c r="E15" s="16">
        <v>72</v>
      </c>
      <c r="F15" s="16"/>
      <c r="G15" s="4">
        <v>0</v>
      </c>
    </row>
    <row r="16" spans="1:7" s="8" customFormat="1" ht="13.5">
      <c r="A16" s="23"/>
      <c r="B16" s="6" t="s">
        <v>238</v>
      </c>
      <c r="C16" s="15"/>
      <c r="D16" s="23"/>
      <c r="E16" s="16"/>
      <c r="F16" s="16"/>
      <c r="G16" s="4">
        <v>0</v>
      </c>
    </row>
    <row r="17" spans="1:7" s="8" customFormat="1" ht="13.5">
      <c r="A17" s="23">
        <v>1</v>
      </c>
      <c r="B17" s="6" t="s">
        <v>239</v>
      </c>
      <c r="C17" s="15"/>
      <c r="D17" s="23" t="s">
        <v>6</v>
      </c>
      <c r="E17" s="16">
        <v>490.8</v>
      </c>
      <c r="F17" s="16"/>
      <c r="G17" s="4">
        <v>0</v>
      </c>
    </row>
    <row r="18" spans="1:7" s="8" customFormat="1" ht="181.5">
      <c r="A18" s="23">
        <v>2</v>
      </c>
      <c r="B18" s="6" t="s">
        <v>240</v>
      </c>
      <c r="C18" s="15" t="s">
        <v>241</v>
      </c>
      <c r="D18" s="23" t="s">
        <v>6</v>
      </c>
      <c r="E18" s="16">
        <v>132</v>
      </c>
      <c r="F18" s="16"/>
      <c r="G18" s="4">
        <v>0</v>
      </c>
    </row>
    <row r="19" spans="1:7" s="8" customFormat="1" ht="55.5">
      <c r="A19" s="23">
        <v>3</v>
      </c>
      <c r="B19" s="6" t="s">
        <v>242</v>
      </c>
      <c r="C19" s="15" t="s">
        <v>243</v>
      </c>
      <c r="D19" s="23" t="s">
        <v>6</v>
      </c>
      <c r="E19" s="16">
        <v>30.2</v>
      </c>
      <c r="F19" s="16"/>
      <c r="G19" s="4">
        <v>0</v>
      </c>
    </row>
    <row r="20" spans="1:7" s="8" customFormat="1" ht="13.5">
      <c r="A20" s="23">
        <v>4</v>
      </c>
      <c r="B20" s="6" t="s">
        <v>196</v>
      </c>
      <c r="C20" s="15"/>
      <c r="D20" s="23" t="s">
        <v>6</v>
      </c>
      <c r="E20" s="16">
        <v>523.55</v>
      </c>
      <c r="F20" s="16"/>
      <c r="G20" s="4">
        <v>0</v>
      </c>
    </row>
    <row r="21" spans="1:7" s="8" customFormat="1" ht="13.5">
      <c r="A21" s="23">
        <v>5</v>
      </c>
      <c r="B21" s="6" t="s">
        <v>197</v>
      </c>
      <c r="C21" s="15"/>
      <c r="D21" s="23" t="s">
        <v>6</v>
      </c>
      <c r="E21" s="16">
        <v>11.55</v>
      </c>
      <c r="F21" s="16"/>
      <c r="G21" s="4">
        <v>0</v>
      </c>
    </row>
    <row r="22" spans="1:7" s="8" customFormat="1" ht="13.5">
      <c r="A22" s="23">
        <v>6</v>
      </c>
      <c r="B22" s="6" t="s">
        <v>198</v>
      </c>
      <c r="C22" s="15" t="s">
        <v>244</v>
      </c>
      <c r="D22" s="23" t="s">
        <v>6</v>
      </c>
      <c r="E22" s="16">
        <v>4.89</v>
      </c>
      <c r="F22" s="16"/>
      <c r="G22" s="4">
        <v>0</v>
      </c>
    </row>
    <row r="23" spans="1:7" s="8" customFormat="1" ht="13.5">
      <c r="A23" s="23">
        <v>7</v>
      </c>
      <c r="B23" s="6" t="s">
        <v>199</v>
      </c>
      <c r="C23" s="15" t="s">
        <v>245</v>
      </c>
      <c r="D23" s="23" t="s">
        <v>6</v>
      </c>
      <c r="E23" s="16">
        <v>8.66</v>
      </c>
      <c r="F23" s="16"/>
      <c r="G23" s="4">
        <v>0</v>
      </c>
    </row>
    <row r="24" spans="1:7" s="8" customFormat="1" ht="13.5">
      <c r="A24" s="23">
        <v>8</v>
      </c>
      <c r="B24" s="6" t="s">
        <v>200</v>
      </c>
      <c r="C24" s="15" t="s">
        <v>201</v>
      </c>
      <c r="D24" s="23" t="s">
        <v>8</v>
      </c>
      <c r="E24" s="16">
        <v>12.62</v>
      </c>
      <c r="F24" s="16"/>
      <c r="G24" s="4">
        <v>0</v>
      </c>
    </row>
    <row r="25" spans="1:7" s="8" customFormat="1" ht="13.5">
      <c r="A25" s="23"/>
      <c r="B25" s="6" t="s">
        <v>246</v>
      </c>
      <c r="C25" s="15"/>
      <c r="D25" s="23"/>
      <c r="E25" s="16"/>
      <c r="F25" s="16"/>
      <c r="G25" s="4">
        <v>0</v>
      </c>
    </row>
    <row r="26" spans="1:7" s="8" customFormat="1" ht="153.75">
      <c r="A26" s="23">
        <v>1</v>
      </c>
      <c r="B26" s="6" t="s">
        <v>247</v>
      </c>
      <c r="C26" s="15" t="s">
        <v>248</v>
      </c>
      <c r="D26" s="23" t="s">
        <v>6</v>
      </c>
      <c r="E26" s="16">
        <v>41.93</v>
      </c>
      <c r="F26" s="16"/>
      <c r="G26" s="4">
        <v>0</v>
      </c>
    </row>
    <row r="27" spans="1:7" s="8" customFormat="1" ht="153.75">
      <c r="A27" s="23">
        <v>2</v>
      </c>
      <c r="B27" s="6" t="s">
        <v>249</v>
      </c>
      <c r="C27" s="15" t="s">
        <v>250</v>
      </c>
      <c r="D27" s="23" t="s">
        <v>6</v>
      </c>
      <c r="E27" s="16">
        <v>165.74</v>
      </c>
      <c r="F27" s="16"/>
      <c r="G27" s="4">
        <v>0</v>
      </c>
    </row>
    <row r="28" spans="1:9" s="8" customFormat="1" ht="13.5">
      <c r="A28" s="23">
        <v>3</v>
      </c>
      <c r="B28" s="6" t="s">
        <v>251</v>
      </c>
      <c r="C28" s="15"/>
      <c r="D28" s="23" t="s">
        <v>6</v>
      </c>
      <c r="E28" s="16">
        <v>45.76</v>
      </c>
      <c r="F28" s="16"/>
      <c r="G28" s="4">
        <v>0</v>
      </c>
      <c r="I28" s="8" t="s">
        <v>252</v>
      </c>
    </row>
    <row r="29" spans="1:7" s="8" customFormat="1" ht="13.5">
      <c r="A29" s="23"/>
      <c r="B29" s="6" t="s">
        <v>253</v>
      </c>
      <c r="C29" s="15"/>
      <c r="D29" s="23"/>
      <c r="E29" s="16"/>
      <c r="F29" s="16"/>
      <c r="G29" s="4">
        <v>0</v>
      </c>
    </row>
    <row r="30" spans="1:7" s="8" customFormat="1" ht="84">
      <c r="A30" s="23">
        <v>1</v>
      </c>
      <c r="B30" s="6" t="s">
        <v>254</v>
      </c>
      <c r="C30" s="15" t="s">
        <v>255</v>
      </c>
      <c r="D30" s="23" t="s">
        <v>6</v>
      </c>
      <c r="E30" s="16">
        <v>251.85</v>
      </c>
      <c r="F30" s="16"/>
      <c r="G30" s="4">
        <v>0</v>
      </c>
    </row>
    <row r="31" spans="1:7" s="8" customFormat="1" ht="84">
      <c r="A31" s="23">
        <v>2</v>
      </c>
      <c r="B31" s="6" t="s">
        <v>256</v>
      </c>
      <c r="C31" s="15" t="s">
        <v>257</v>
      </c>
      <c r="D31" s="23" t="s">
        <v>6</v>
      </c>
      <c r="E31" s="16">
        <v>6.54</v>
      </c>
      <c r="F31" s="16"/>
      <c r="G31" s="4">
        <v>0</v>
      </c>
    </row>
    <row r="32" spans="1:7" s="8" customFormat="1" ht="168">
      <c r="A32" s="23">
        <v>3</v>
      </c>
      <c r="B32" s="6" t="s">
        <v>258</v>
      </c>
      <c r="C32" s="15" t="s">
        <v>259</v>
      </c>
      <c r="D32" s="23" t="s">
        <v>6</v>
      </c>
      <c r="E32" s="16">
        <v>47.19</v>
      </c>
      <c r="F32" s="16"/>
      <c r="G32" s="4">
        <v>0</v>
      </c>
    </row>
    <row r="33" spans="1:7" s="8" customFormat="1" ht="55.5">
      <c r="A33" s="23">
        <v>4</v>
      </c>
      <c r="B33" s="6" t="s">
        <v>202</v>
      </c>
      <c r="C33" s="15" t="s">
        <v>260</v>
      </c>
      <c r="D33" s="23" t="s">
        <v>8</v>
      </c>
      <c r="E33" s="16">
        <v>77.43</v>
      </c>
      <c r="F33" s="16"/>
      <c r="G33" s="4">
        <v>0</v>
      </c>
    </row>
    <row r="34" spans="1:7" s="8" customFormat="1" ht="42">
      <c r="A34" s="23">
        <v>5</v>
      </c>
      <c r="B34" s="6" t="s">
        <v>261</v>
      </c>
      <c r="C34" s="15" t="s">
        <v>262</v>
      </c>
      <c r="D34" s="23" t="s">
        <v>6</v>
      </c>
      <c r="E34" s="16">
        <v>2.33</v>
      </c>
      <c r="F34" s="16"/>
      <c r="G34" s="4">
        <v>0</v>
      </c>
    </row>
    <row r="35" spans="1:7" s="8" customFormat="1" ht="13.5">
      <c r="A35" s="23"/>
      <c r="B35" s="6" t="s">
        <v>263</v>
      </c>
      <c r="C35" s="15"/>
      <c r="D35" s="23"/>
      <c r="E35" s="16"/>
      <c r="F35" s="16"/>
      <c r="G35" s="4">
        <v>0</v>
      </c>
    </row>
    <row r="36" spans="1:7" s="8" customFormat="1" ht="42">
      <c r="A36" s="23">
        <v>1</v>
      </c>
      <c r="B36" s="6" t="s">
        <v>203</v>
      </c>
      <c r="C36" s="15" t="s">
        <v>204</v>
      </c>
      <c r="D36" s="23" t="s">
        <v>6</v>
      </c>
      <c r="E36" s="16">
        <v>7.68</v>
      </c>
      <c r="F36" s="16"/>
      <c r="G36" s="4">
        <v>0</v>
      </c>
    </row>
    <row r="37" spans="1:7" s="8" customFormat="1" ht="42">
      <c r="A37" s="23">
        <v>2</v>
      </c>
      <c r="B37" s="6" t="s">
        <v>205</v>
      </c>
      <c r="C37" s="15" t="s">
        <v>264</v>
      </c>
      <c r="D37" s="23" t="s">
        <v>6</v>
      </c>
      <c r="E37" s="16">
        <v>11.97</v>
      </c>
      <c r="F37" s="16"/>
      <c r="G37" s="4">
        <v>0</v>
      </c>
    </row>
    <row r="38" spans="1:7" s="8" customFormat="1" ht="13.5">
      <c r="A38" s="23"/>
      <c r="B38" s="6" t="s">
        <v>265</v>
      </c>
      <c r="C38" s="15"/>
      <c r="D38" s="23"/>
      <c r="E38" s="16"/>
      <c r="F38" s="16"/>
      <c r="G38" s="4">
        <v>0</v>
      </c>
    </row>
    <row r="39" spans="1:7" s="8" customFormat="1" ht="13.5">
      <c r="A39" s="23">
        <v>1</v>
      </c>
      <c r="B39" s="6" t="s">
        <v>206</v>
      </c>
      <c r="C39" s="15"/>
      <c r="D39" s="23" t="s">
        <v>8</v>
      </c>
      <c r="E39" s="16">
        <v>5.41</v>
      </c>
      <c r="F39" s="16"/>
      <c r="G39" s="4">
        <v>0</v>
      </c>
    </row>
    <row r="40" spans="1:7" s="8" customFormat="1" ht="42">
      <c r="A40" s="23">
        <v>2</v>
      </c>
      <c r="B40" s="6" t="s">
        <v>207</v>
      </c>
      <c r="C40" s="15" t="s">
        <v>266</v>
      </c>
      <c r="D40" s="23" t="s">
        <v>6</v>
      </c>
      <c r="E40" s="16">
        <v>1.17</v>
      </c>
      <c r="F40" s="16"/>
      <c r="G40" s="4">
        <v>0</v>
      </c>
    </row>
    <row r="41" spans="1:7" s="8" customFormat="1" ht="27.75">
      <c r="A41" s="23">
        <v>3</v>
      </c>
      <c r="B41" s="6" t="s">
        <v>208</v>
      </c>
      <c r="C41" s="15" t="s">
        <v>267</v>
      </c>
      <c r="D41" s="23" t="s">
        <v>6</v>
      </c>
      <c r="E41" s="16">
        <v>1.77</v>
      </c>
      <c r="F41" s="16"/>
      <c r="G41" s="4">
        <v>0</v>
      </c>
    </row>
    <row r="42" spans="1:7" s="8" customFormat="1" ht="42">
      <c r="A42" s="23">
        <v>4</v>
      </c>
      <c r="B42" s="6" t="s">
        <v>209</v>
      </c>
      <c r="C42" s="15" t="s">
        <v>268</v>
      </c>
      <c r="D42" s="23" t="s">
        <v>6</v>
      </c>
      <c r="E42" s="16">
        <v>4.42</v>
      </c>
      <c r="F42" s="16"/>
      <c r="G42" s="4">
        <v>0</v>
      </c>
    </row>
    <row r="43" spans="1:7" s="8" customFormat="1" ht="69.75">
      <c r="A43" s="23">
        <v>5</v>
      </c>
      <c r="B43" s="6" t="s">
        <v>210</v>
      </c>
      <c r="C43" s="15" t="s">
        <v>269</v>
      </c>
      <c r="D43" s="23" t="s">
        <v>211</v>
      </c>
      <c r="E43" s="16">
        <v>8</v>
      </c>
      <c r="F43" s="16"/>
      <c r="G43" s="4">
        <v>0</v>
      </c>
    </row>
    <row r="44" spans="1:7" s="8" customFormat="1" ht="13.5">
      <c r="A44" s="23">
        <v>6</v>
      </c>
      <c r="B44" s="6" t="s">
        <v>212</v>
      </c>
      <c r="C44" s="15"/>
      <c r="D44" s="23" t="s">
        <v>213</v>
      </c>
      <c r="E44" s="16">
        <v>2</v>
      </c>
      <c r="F44" s="16"/>
      <c r="G44" s="4">
        <v>0</v>
      </c>
    </row>
    <row r="45" spans="1:7" s="8" customFormat="1" ht="97.5">
      <c r="A45" s="23">
        <v>7</v>
      </c>
      <c r="B45" s="6" t="s">
        <v>270</v>
      </c>
      <c r="C45" s="15" t="s">
        <v>271</v>
      </c>
      <c r="D45" s="23" t="s">
        <v>6</v>
      </c>
      <c r="E45" s="16">
        <v>6.48</v>
      </c>
      <c r="F45" s="16"/>
      <c r="G45" s="4">
        <v>0</v>
      </c>
    </row>
    <row r="46" spans="1:7" ht="28.5" customHeight="1">
      <c r="A46" s="2"/>
      <c r="B46" s="7" t="s">
        <v>11</v>
      </c>
      <c r="C46" s="3"/>
      <c r="D46" s="2"/>
      <c r="E46" s="3"/>
      <c r="F46" s="2"/>
      <c r="G46" s="4"/>
    </row>
    <row r="47" spans="1:7" s="8" customFormat="1" ht="27.75">
      <c r="A47" s="3">
        <v>1</v>
      </c>
      <c r="B47" s="6" t="s">
        <v>139</v>
      </c>
      <c r="C47" s="15" t="s">
        <v>138</v>
      </c>
      <c r="D47" s="3" t="s">
        <v>12</v>
      </c>
      <c r="E47" s="16">
        <v>1</v>
      </c>
      <c r="F47" s="16"/>
      <c r="G47" s="4">
        <f>+E47*F47</f>
        <v>0</v>
      </c>
    </row>
    <row r="48" spans="1:7" s="8" customFormat="1" ht="69.75">
      <c r="A48" s="3">
        <v>2</v>
      </c>
      <c r="B48" s="6" t="s">
        <v>13</v>
      </c>
      <c r="C48" s="15" t="s">
        <v>14</v>
      </c>
      <c r="D48" s="3" t="s">
        <v>8</v>
      </c>
      <c r="E48" s="16">
        <v>7.2</v>
      </c>
      <c r="F48" s="16"/>
      <c r="G48" s="4">
        <f aca="true" t="shared" si="0" ref="G48:G111">+E48*F48</f>
        <v>0</v>
      </c>
    </row>
    <row r="49" spans="1:7" s="8" customFormat="1" ht="69.75">
      <c r="A49" s="3">
        <v>3</v>
      </c>
      <c r="B49" s="5" t="s">
        <v>15</v>
      </c>
      <c r="C49" s="21" t="s">
        <v>182</v>
      </c>
      <c r="D49" s="3" t="s">
        <v>16</v>
      </c>
      <c r="E49" s="16">
        <v>6</v>
      </c>
      <c r="F49" s="16"/>
      <c r="G49" s="4">
        <f t="shared" si="0"/>
        <v>0</v>
      </c>
    </row>
    <row r="50" spans="1:7" s="8" customFormat="1" ht="55.5">
      <c r="A50" s="3">
        <v>4</v>
      </c>
      <c r="B50" s="5" t="s">
        <v>145</v>
      </c>
      <c r="C50" s="21" t="s">
        <v>150</v>
      </c>
      <c r="D50" s="3" t="s">
        <v>16</v>
      </c>
      <c r="E50" s="16">
        <v>10</v>
      </c>
      <c r="F50" s="16"/>
      <c r="G50" s="4">
        <f t="shared" si="0"/>
        <v>0</v>
      </c>
    </row>
    <row r="51" spans="1:7" s="8" customFormat="1" ht="55.5">
      <c r="A51" s="3">
        <v>5</v>
      </c>
      <c r="B51" s="6" t="s">
        <v>146</v>
      </c>
      <c r="C51" s="21" t="s">
        <v>151</v>
      </c>
      <c r="D51" s="3" t="s">
        <v>16</v>
      </c>
      <c r="E51" s="16">
        <v>55</v>
      </c>
      <c r="F51" s="16"/>
      <c r="G51" s="4">
        <f t="shared" si="0"/>
        <v>0</v>
      </c>
    </row>
    <row r="52" spans="1:7" s="8" customFormat="1" ht="55.5">
      <c r="A52" s="3">
        <v>6</v>
      </c>
      <c r="B52" s="6" t="s">
        <v>147</v>
      </c>
      <c r="C52" s="21" t="s">
        <v>152</v>
      </c>
      <c r="D52" s="3" t="s">
        <v>16</v>
      </c>
      <c r="E52" s="16">
        <v>18</v>
      </c>
      <c r="F52" s="17"/>
      <c r="G52" s="4">
        <f t="shared" si="0"/>
        <v>0</v>
      </c>
    </row>
    <row r="53" spans="1:7" s="8" customFormat="1" ht="55.5">
      <c r="A53" s="3">
        <v>7</v>
      </c>
      <c r="B53" s="6" t="s">
        <v>148</v>
      </c>
      <c r="C53" s="21" t="s">
        <v>153</v>
      </c>
      <c r="D53" s="3" t="s">
        <v>8</v>
      </c>
      <c r="E53" s="16">
        <v>19</v>
      </c>
      <c r="F53" s="17"/>
      <c r="G53" s="4">
        <f t="shared" si="0"/>
        <v>0</v>
      </c>
    </row>
    <row r="54" spans="1:7" s="8" customFormat="1" ht="55.5">
      <c r="A54" s="3">
        <v>8</v>
      </c>
      <c r="B54" s="6" t="s">
        <v>149</v>
      </c>
      <c r="C54" s="21" t="s">
        <v>154</v>
      </c>
      <c r="D54" s="3" t="s">
        <v>8</v>
      </c>
      <c r="E54" s="16">
        <v>53.5</v>
      </c>
      <c r="F54" s="17"/>
      <c r="G54" s="4">
        <f t="shared" si="0"/>
        <v>0</v>
      </c>
    </row>
    <row r="55" spans="1:7" s="8" customFormat="1" ht="55.5">
      <c r="A55" s="3">
        <v>9</v>
      </c>
      <c r="B55" s="6" t="s">
        <v>17</v>
      </c>
      <c r="C55" s="15" t="s">
        <v>18</v>
      </c>
      <c r="D55" s="3" t="s">
        <v>19</v>
      </c>
      <c r="E55" s="16">
        <v>2</v>
      </c>
      <c r="F55" s="16"/>
      <c r="G55" s="4">
        <f t="shared" si="0"/>
        <v>0</v>
      </c>
    </row>
    <row r="56" spans="1:7" s="8" customFormat="1" ht="55.5">
      <c r="A56" s="3">
        <v>10</v>
      </c>
      <c r="B56" s="6" t="s">
        <v>17</v>
      </c>
      <c r="C56" s="15" t="s">
        <v>20</v>
      </c>
      <c r="D56" s="3" t="s">
        <v>19</v>
      </c>
      <c r="E56" s="16">
        <v>10</v>
      </c>
      <c r="F56" s="16"/>
      <c r="G56" s="4">
        <f t="shared" si="0"/>
        <v>0</v>
      </c>
    </row>
    <row r="57" spans="1:7" s="8" customFormat="1" ht="55.5">
      <c r="A57" s="3">
        <v>11</v>
      </c>
      <c r="B57" s="6" t="s">
        <v>17</v>
      </c>
      <c r="C57" s="15" t="s">
        <v>21</v>
      </c>
      <c r="D57" s="3" t="s">
        <v>19</v>
      </c>
      <c r="E57" s="16">
        <v>1</v>
      </c>
      <c r="F57" s="16"/>
      <c r="G57" s="4">
        <f t="shared" si="0"/>
        <v>0</v>
      </c>
    </row>
    <row r="58" spans="1:7" s="8" customFormat="1" ht="55.5">
      <c r="A58" s="3">
        <v>12</v>
      </c>
      <c r="B58" s="6" t="s">
        <v>22</v>
      </c>
      <c r="C58" s="15" t="s">
        <v>23</v>
      </c>
      <c r="D58" s="3" t="s">
        <v>19</v>
      </c>
      <c r="E58" s="16">
        <v>14</v>
      </c>
      <c r="F58" s="16"/>
      <c r="G58" s="4">
        <f t="shared" si="0"/>
        <v>0</v>
      </c>
    </row>
    <row r="59" spans="1:7" s="8" customFormat="1" ht="55.5">
      <c r="A59" s="3">
        <v>13</v>
      </c>
      <c r="B59" s="6" t="s">
        <v>24</v>
      </c>
      <c r="C59" s="15" t="s">
        <v>25</v>
      </c>
      <c r="D59" s="3" t="s">
        <v>19</v>
      </c>
      <c r="E59" s="16">
        <v>10</v>
      </c>
      <c r="F59" s="16"/>
      <c r="G59" s="4">
        <f t="shared" si="0"/>
        <v>0</v>
      </c>
    </row>
    <row r="60" spans="1:7" s="8" customFormat="1" ht="55.5">
      <c r="A60" s="3">
        <v>14</v>
      </c>
      <c r="B60" s="6" t="s">
        <v>24</v>
      </c>
      <c r="C60" s="21" t="s">
        <v>155</v>
      </c>
      <c r="D60" s="3" t="s">
        <v>19</v>
      </c>
      <c r="E60" s="16">
        <v>2</v>
      </c>
      <c r="F60" s="16"/>
      <c r="G60" s="4">
        <f t="shared" si="0"/>
        <v>0</v>
      </c>
    </row>
    <row r="61" spans="1:7" s="8" customFormat="1" ht="55.5">
      <c r="A61" s="3">
        <v>15</v>
      </c>
      <c r="B61" s="6" t="s">
        <v>24</v>
      </c>
      <c r="C61" s="21" t="s">
        <v>156</v>
      </c>
      <c r="D61" s="3" t="s">
        <v>19</v>
      </c>
      <c r="E61" s="16">
        <v>2</v>
      </c>
      <c r="F61" s="16"/>
      <c r="G61" s="4">
        <f t="shared" si="0"/>
        <v>0</v>
      </c>
    </row>
    <row r="62" spans="1:7" s="8" customFormat="1" ht="69.75">
      <c r="A62" s="3">
        <v>16</v>
      </c>
      <c r="B62" s="6" t="s">
        <v>24</v>
      </c>
      <c r="C62" s="21" t="s">
        <v>157</v>
      </c>
      <c r="D62" s="3" t="s">
        <v>19</v>
      </c>
      <c r="E62" s="16">
        <v>2</v>
      </c>
      <c r="F62" s="16"/>
      <c r="G62" s="4">
        <f t="shared" si="0"/>
        <v>0</v>
      </c>
    </row>
    <row r="63" spans="1:7" s="8" customFormat="1" ht="55.5">
      <c r="A63" s="3">
        <v>17</v>
      </c>
      <c r="B63" s="6" t="s">
        <v>26</v>
      </c>
      <c r="C63" s="15" t="s">
        <v>27</v>
      </c>
      <c r="D63" s="3" t="s">
        <v>19</v>
      </c>
      <c r="E63" s="16">
        <v>7</v>
      </c>
      <c r="F63" s="16"/>
      <c r="G63" s="4">
        <f t="shared" si="0"/>
        <v>0</v>
      </c>
    </row>
    <row r="64" spans="1:7" s="8" customFormat="1" ht="69.75">
      <c r="A64" s="3">
        <v>18</v>
      </c>
      <c r="B64" s="6" t="s">
        <v>28</v>
      </c>
      <c r="C64" s="15" t="s">
        <v>29</v>
      </c>
      <c r="D64" s="3" t="s">
        <v>16</v>
      </c>
      <c r="E64" s="16">
        <v>1</v>
      </c>
      <c r="F64" s="16"/>
      <c r="G64" s="4">
        <f t="shared" si="0"/>
        <v>0</v>
      </c>
    </row>
    <row r="65" spans="1:7" s="8" customFormat="1" ht="69.75">
      <c r="A65" s="3">
        <v>19</v>
      </c>
      <c r="B65" s="6" t="s">
        <v>30</v>
      </c>
      <c r="C65" s="15" t="s">
        <v>31</v>
      </c>
      <c r="D65" s="3" t="s">
        <v>16</v>
      </c>
      <c r="E65" s="16">
        <v>3</v>
      </c>
      <c r="F65" s="16"/>
      <c r="G65" s="4">
        <f t="shared" si="0"/>
        <v>0</v>
      </c>
    </row>
    <row r="66" spans="1:7" s="8" customFormat="1" ht="69.75">
      <c r="A66" s="3">
        <v>20</v>
      </c>
      <c r="B66" s="6" t="s">
        <v>32</v>
      </c>
      <c r="C66" s="15" t="s">
        <v>33</v>
      </c>
      <c r="D66" s="3" t="s">
        <v>16</v>
      </c>
      <c r="E66" s="16">
        <v>1</v>
      </c>
      <c r="F66" s="16"/>
      <c r="G66" s="4">
        <f t="shared" si="0"/>
        <v>0</v>
      </c>
    </row>
    <row r="67" spans="1:7" s="8" customFormat="1" ht="69.75">
      <c r="A67" s="3">
        <v>21</v>
      </c>
      <c r="B67" s="6" t="s">
        <v>34</v>
      </c>
      <c r="C67" s="15" t="s">
        <v>35</v>
      </c>
      <c r="D67" s="3" t="s">
        <v>16</v>
      </c>
      <c r="E67" s="16">
        <v>11</v>
      </c>
      <c r="F67" s="16"/>
      <c r="G67" s="4">
        <f t="shared" si="0"/>
        <v>0</v>
      </c>
    </row>
    <row r="68" spans="1:7" s="8" customFormat="1" ht="69.75">
      <c r="A68" s="3">
        <v>22</v>
      </c>
      <c r="B68" s="6" t="s">
        <v>36</v>
      </c>
      <c r="C68" s="15" t="s">
        <v>37</v>
      </c>
      <c r="D68" s="3" t="s">
        <v>8</v>
      </c>
      <c r="E68" s="16">
        <v>1080.08</v>
      </c>
      <c r="F68" s="16"/>
      <c r="G68" s="4">
        <f t="shared" si="0"/>
        <v>0</v>
      </c>
    </row>
    <row r="69" spans="1:7" s="8" customFormat="1" ht="69.75">
      <c r="A69" s="3">
        <v>23</v>
      </c>
      <c r="B69" s="6" t="s">
        <v>36</v>
      </c>
      <c r="C69" s="15" t="s">
        <v>38</v>
      </c>
      <c r="D69" s="3" t="s">
        <v>8</v>
      </c>
      <c r="E69" s="16">
        <f>110*2</f>
        <v>220</v>
      </c>
      <c r="F69" s="16"/>
      <c r="G69" s="4">
        <f t="shared" si="0"/>
        <v>0</v>
      </c>
    </row>
    <row r="70" spans="1:7" s="8" customFormat="1" ht="69.75">
      <c r="A70" s="3">
        <v>24</v>
      </c>
      <c r="B70" s="6" t="s">
        <v>36</v>
      </c>
      <c r="C70" s="21" t="s">
        <v>158</v>
      </c>
      <c r="D70" s="3" t="s">
        <v>8</v>
      </c>
      <c r="E70" s="16">
        <v>8</v>
      </c>
      <c r="F70" s="16"/>
      <c r="G70" s="4">
        <f t="shared" si="0"/>
        <v>0</v>
      </c>
    </row>
    <row r="71" spans="1:7" s="8" customFormat="1" ht="69.75">
      <c r="A71" s="3">
        <v>25</v>
      </c>
      <c r="B71" s="6" t="s">
        <v>36</v>
      </c>
      <c r="C71" s="15" t="s">
        <v>39</v>
      </c>
      <c r="D71" s="3" t="s">
        <v>8</v>
      </c>
      <c r="E71" s="16">
        <v>46.98</v>
      </c>
      <c r="F71" s="16"/>
      <c r="G71" s="4">
        <f t="shared" si="0"/>
        <v>0</v>
      </c>
    </row>
    <row r="72" spans="1:7" s="8" customFormat="1" ht="69.75">
      <c r="A72" s="3">
        <v>26</v>
      </c>
      <c r="B72" s="6" t="s">
        <v>36</v>
      </c>
      <c r="C72" s="15" t="s">
        <v>40</v>
      </c>
      <c r="D72" s="3" t="s">
        <v>8</v>
      </c>
      <c r="E72" s="16">
        <v>110</v>
      </c>
      <c r="F72" s="16"/>
      <c r="G72" s="4">
        <f t="shared" si="0"/>
        <v>0</v>
      </c>
    </row>
    <row r="73" spans="1:7" s="8" customFormat="1" ht="69.75">
      <c r="A73" s="3">
        <v>27</v>
      </c>
      <c r="B73" s="6" t="s">
        <v>41</v>
      </c>
      <c r="C73" s="15" t="s">
        <v>42</v>
      </c>
      <c r="D73" s="3" t="s">
        <v>8</v>
      </c>
      <c r="E73" s="16">
        <v>1536.57</v>
      </c>
      <c r="F73" s="16"/>
      <c r="G73" s="4">
        <f t="shared" si="0"/>
        <v>0</v>
      </c>
    </row>
    <row r="74" spans="1:7" s="8" customFormat="1" ht="69.75">
      <c r="A74" s="3">
        <v>28</v>
      </c>
      <c r="B74" s="6" t="s">
        <v>41</v>
      </c>
      <c r="C74" s="15" t="s">
        <v>43</v>
      </c>
      <c r="D74" s="3" t="s">
        <v>8</v>
      </c>
      <c r="E74" s="16">
        <v>1363.46</v>
      </c>
      <c r="F74" s="16"/>
      <c r="G74" s="4">
        <f t="shared" si="0"/>
        <v>0</v>
      </c>
    </row>
    <row r="75" spans="1:7" s="8" customFormat="1" ht="69.75">
      <c r="A75" s="3">
        <v>29</v>
      </c>
      <c r="B75" s="6" t="s">
        <v>41</v>
      </c>
      <c r="C75" s="15" t="s">
        <v>44</v>
      </c>
      <c r="D75" s="3" t="s">
        <v>8</v>
      </c>
      <c r="E75" s="16">
        <f>110*2*5</f>
        <v>1100</v>
      </c>
      <c r="F75" s="16"/>
      <c r="G75" s="4">
        <f t="shared" si="0"/>
        <v>0</v>
      </c>
    </row>
    <row r="76" spans="1:7" s="8" customFormat="1" ht="69.75">
      <c r="A76" s="3">
        <v>30</v>
      </c>
      <c r="B76" s="6" t="s">
        <v>41</v>
      </c>
      <c r="C76" s="21" t="s">
        <v>159</v>
      </c>
      <c r="D76" s="3" t="s">
        <v>8</v>
      </c>
      <c r="E76" s="16">
        <v>130.42</v>
      </c>
      <c r="F76" s="16"/>
      <c r="G76" s="4">
        <f t="shared" si="0"/>
        <v>0</v>
      </c>
    </row>
    <row r="77" spans="1:7" s="8" customFormat="1" ht="97.5">
      <c r="A77" s="3">
        <v>31</v>
      </c>
      <c r="B77" s="6" t="s">
        <v>45</v>
      </c>
      <c r="C77" s="15" t="s">
        <v>46</v>
      </c>
      <c r="D77" s="3" t="s">
        <v>8</v>
      </c>
      <c r="E77" s="16">
        <v>53.61</v>
      </c>
      <c r="F77" s="16"/>
      <c r="G77" s="4">
        <f t="shared" si="0"/>
        <v>0</v>
      </c>
    </row>
    <row r="78" spans="1:7" s="8" customFormat="1" ht="97.5">
      <c r="A78" s="3">
        <v>32</v>
      </c>
      <c r="B78" s="6" t="s">
        <v>45</v>
      </c>
      <c r="C78" s="15" t="s">
        <v>47</v>
      </c>
      <c r="D78" s="3" t="s">
        <v>8</v>
      </c>
      <c r="E78" s="16">
        <v>110</v>
      </c>
      <c r="F78" s="16"/>
      <c r="G78" s="4">
        <f t="shared" si="0"/>
        <v>0</v>
      </c>
    </row>
    <row r="79" spans="1:7" s="8" customFormat="1" ht="97.5">
      <c r="A79" s="3">
        <v>33</v>
      </c>
      <c r="B79" s="6" t="s">
        <v>48</v>
      </c>
      <c r="C79" s="15" t="s">
        <v>49</v>
      </c>
      <c r="D79" s="3" t="s">
        <v>19</v>
      </c>
      <c r="E79" s="16">
        <v>2</v>
      </c>
      <c r="F79" s="16"/>
      <c r="G79" s="4">
        <f t="shared" si="0"/>
        <v>0</v>
      </c>
    </row>
    <row r="80" spans="1:7" s="8" customFormat="1" ht="55.5">
      <c r="A80" s="3">
        <v>34</v>
      </c>
      <c r="B80" s="6" t="s">
        <v>50</v>
      </c>
      <c r="C80" s="15" t="s">
        <v>51</v>
      </c>
      <c r="D80" s="3" t="s">
        <v>19</v>
      </c>
      <c r="E80" s="16">
        <v>196</v>
      </c>
      <c r="F80" s="16"/>
      <c r="G80" s="4">
        <f t="shared" si="0"/>
        <v>0</v>
      </c>
    </row>
    <row r="81" spans="1:7" s="8" customFormat="1" ht="42">
      <c r="A81" s="3">
        <v>35</v>
      </c>
      <c r="B81" s="6" t="s">
        <v>52</v>
      </c>
      <c r="C81" s="15" t="s">
        <v>53</v>
      </c>
      <c r="D81" s="3" t="s">
        <v>54</v>
      </c>
      <c r="E81" s="16">
        <v>351.8</v>
      </c>
      <c r="F81" s="16"/>
      <c r="G81" s="4">
        <f t="shared" si="0"/>
        <v>0</v>
      </c>
    </row>
    <row r="82" spans="1:7" s="8" customFormat="1" ht="27.75">
      <c r="A82" s="3">
        <v>36</v>
      </c>
      <c r="B82" s="6" t="s">
        <v>55</v>
      </c>
      <c r="C82" s="15" t="s">
        <v>56</v>
      </c>
      <c r="D82" s="3" t="s">
        <v>57</v>
      </c>
      <c r="E82" s="16">
        <v>1</v>
      </c>
      <c r="F82" s="16"/>
      <c r="G82" s="4">
        <f t="shared" si="0"/>
        <v>0</v>
      </c>
    </row>
    <row r="83" spans="1:7" s="8" customFormat="1" ht="13.5">
      <c r="A83" s="3"/>
      <c r="B83" s="7" t="s">
        <v>58</v>
      </c>
      <c r="C83" s="15"/>
      <c r="D83" s="3"/>
      <c r="E83" s="16"/>
      <c r="F83" s="16"/>
      <c r="G83" s="4">
        <f t="shared" si="0"/>
        <v>0</v>
      </c>
    </row>
    <row r="84" spans="1:7" s="8" customFormat="1" ht="97.5">
      <c r="A84" s="3">
        <v>1</v>
      </c>
      <c r="B84" s="6" t="s">
        <v>59</v>
      </c>
      <c r="C84" s="21" t="s">
        <v>160</v>
      </c>
      <c r="D84" s="3" t="s">
        <v>60</v>
      </c>
      <c r="E84" s="16">
        <v>2</v>
      </c>
      <c r="F84" s="16"/>
      <c r="G84" s="4">
        <f t="shared" si="0"/>
        <v>0</v>
      </c>
    </row>
    <row r="85" spans="1:7" s="8" customFormat="1" ht="126">
      <c r="A85" s="3">
        <v>2</v>
      </c>
      <c r="B85" s="6" t="s">
        <v>61</v>
      </c>
      <c r="C85" s="21" t="s">
        <v>183</v>
      </c>
      <c r="D85" s="3" t="s">
        <v>60</v>
      </c>
      <c r="E85" s="16">
        <v>1</v>
      </c>
      <c r="F85" s="16"/>
      <c r="G85" s="4">
        <f t="shared" si="0"/>
        <v>0</v>
      </c>
    </row>
    <row r="86" spans="1:7" s="8" customFormat="1" ht="126">
      <c r="A86" s="3">
        <v>3</v>
      </c>
      <c r="B86" s="6" t="s">
        <v>64</v>
      </c>
      <c r="C86" s="21" t="s">
        <v>184</v>
      </c>
      <c r="D86" s="3" t="s">
        <v>62</v>
      </c>
      <c r="E86" s="16">
        <v>5</v>
      </c>
      <c r="F86" s="16"/>
      <c r="G86" s="4">
        <f t="shared" si="0"/>
        <v>0</v>
      </c>
    </row>
    <row r="87" spans="1:7" s="8" customFormat="1" ht="126">
      <c r="A87" s="3">
        <v>4</v>
      </c>
      <c r="B87" s="6" t="s">
        <v>64</v>
      </c>
      <c r="C87" s="22" t="s">
        <v>185</v>
      </c>
      <c r="D87" s="3" t="s">
        <v>63</v>
      </c>
      <c r="E87" s="16">
        <v>3</v>
      </c>
      <c r="F87" s="16"/>
      <c r="G87" s="4">
        <f t="shared" si="0"/>
        <v>0</v>
      </c>
    </row>
    <row r="88" spans="1:7" s="8" customFormat="1" ht="126">
      <c r="A88" s="3">
        <v>5</v>
      </c>
      <c r="B88" s="6" t="s">
        <v>64</v>
      </c>
      <c r="C88" s="21" t="s">
        <v>161</v>
      </c>
      <c r="D88" s="3" t="s">
        <v>63</v>
      </c>
      <c r="E88" s="16">
        <v>6</v>
      </c>
      <c r="F88" s="16"/>
      <c r="G88" s="4">
        <f t="shared" si="0"/>
        <v>0</v>
      </c>
    </row>
    <row r="89" spans="1:7" s="8" customFormat="1" ht="126">
      <c r="A89" s="3">
        <v>6</v>
      </c>
      <c r="B89" s="6" t="s">
        <v>65</v>
      </c>
      <c r="C89" s="21" t="s">
        <v>162</v>
      </c>
      <c r="D89" s="3" t="s">
        <v>60</v>
      </c>
      <c r="E89" s="16">
        <v>1</v>
      </c>
      <c r="F89" s="16"/>
      <c r="G89" s="4">
        <f t="shared" si="0"/>
        <v>0</v>
      </c>
    </row>
    <row r="90" spans="1:7" s="8" customFormat="1" ht="13.5">
      <c r="A90" s="3">
        <v>7</v>
      </c>
      <c r="B90" s="6" t="s">
        <v>66</v>
      </c>
      <c r="C90" s="15" t="s">
        <v>102</v>
      </c>
      <c r="D90" s="3" t="s">
        <v>67</v>
      </c>
      <c r="E90" s="16">
        <v>200</v>
      </c>
      <c r="F90" s="16"/>
      <c r="G90" s="4">
        <f t="shared" si="0"/>
        <v>0</v>
      </c>
    </row>
    <row r="91" spans="1:7" s="8" customFormat="1" ht="84">
      <c r="A91" s="3">
        <v>8</v>
      </c>
      <c r="B91" s="6" t="s">
        <v>68</v>
      </c>
      <c r="C91" s="15" t="s">
        <v>69</v>
      </c>
      <c r="D91" s="3" t="s">
        <v>6</v>
      </c>
      <c r="E91" s="16">
        <v>49.03</v>
      </c>
      <c r="F91" s="16"/>
      <c r="G91" s="4">
        <f t="shared" si="0"/>
        <v>0</v>
      </c>
    </row>
    <row r="92" spans="1:7" s="8" customFormat="1" ht="84">
      <c r="A92" s="3">
        <v>9</v>
      </c>
      <c r="B92" s="6" t="s">
        <v>70</v>
      </c>
      <c r="C92" s="15" t="s">
        <v>71</v>
      </c>
      <c r="D92" s="3" t="s">
        <v>6</v>
      </c>
      <c r="E92" s="16">
        <v>4.92</v>
      </c>
      <c r="F92" s="16"/>
      <c r="G92" s="4">
        <f t="shared" si="0"/>
        <v>0</v>
      </c>
    </row>
    <row r="93" spans="1:7" s="8" customFormat="1" ht="55.5">
      <c r="A93" s="3">
        <v>10</v>
      </c>
      <c r="B93" s="6" t="s">
        <v>72</v>
      </c>
      <c r="C93" s="15" t="s">
        <v>73</v>
      </c>
      <c r="D93" s="3" t="s">
        <v>19</v>
      </c>
      <c r="E93" s="16">
        <v>2</v>
      </c>
      <c r="F93" s="16"/>
      <c r="G93" s="4">
        <f t="shared" si="0"/>
        <v>0</v>
      </c>
    </row>
    <row r="94" spans="1:7" s="8" customFormat="1" ht="55.5">
      <c r="A94" s="3">
        <v>11</v>
      </c>
      <c r="B94" s="6" t="s">
        <v>72</v>
      </c>
      <c r="C94" s="21" t="s">
        <v>163</v>
      </c>
      <c r="D94" s="3" t="s">
        <v>19</v>
      </c>
      <c r="E94" s="16">
        <v>2</v>
      </c>
      <c r="F94" s="16"/>
      <c r="G94" s="4">
        <f t="shared" si="0"/>
        <v>0</v>
      </c>
    </row>
    <row r="95" spans="1:7" s="8" customFormat="1" ht="42">
      <c r="A95" s="3">
        <v>12</v>
      </c>
      <c r="B95" s="6" t="s">
        <v>72</v>
      </c>
      <c r="C95" s="21" t="s">
        <v>164</v>
      </c>
      <c r="D95" s="3" t="s">
        <v>19</v>
      </c>
      <c r="E95" s="16">
        <v>2</v>
      </c>
      <c r="F95" s="16"/>
      <c r="G95" s="4">
        <f t="shared" si="0"/>
        <v>0</v>
      </c>
    </row>
    <row r="96" spans="1:7" s="8" customFormat="1" ht="42">
      <c r="A96" s="3">
        <v>13</v>
      </c>
      <c r="B96" s="6" t="s">
        <v>72</v>
      </c>
      <c r="C96" s="21" t="s">
        <v>165</v>
      </c>
      <c r="D96" s="3" t="s">
        <v>19</v>
      </c>
      <c r="E96" s="16">
        <v>6</v>
      </c>
      <c r="F96" s="16"/>
      <c r="G96" s="4">
        <f t="shared" si="0"/>
        <v>0</v>
      </c>
    </row>
    <row r="97" spans="1:7" s="8" customFormat="1" ht="42">
      <c r="A97" s="3">
        <v>14</v>
      </c>
      <c r="B97" s="6" t="s">
        <v>72</v>
      </c>
      <c r="C97" s="21" t="s">
        <v>166</v>
      </c>
      <c r="D97" s="3" t="s">
        <v>19</v>
      </c>
      <c r="E97" s="16">
        <v>1</v>
      </c>
      <c r="F97" s="16"/>
      <c r="G97" s="4">
        <f t="shared" si="0"/>
        <v>0</v>
      </c>
    </row>
    <row r="98" spans="1:7" s="8" customFormat="1" ht="42">
      <c r="A98" s="3">
        <v>15</v>
      </c>
      <c r="B98" s="6" t="s">
        <v>72</v>
      </c>
      <c r="C98" s="21" t="s">
        <v>167</v>
      </c>
      <c r="D98" s="3" t="s">
        <v>19</v>
      </c>
      <c r="E98" s="16">
        <v>4</v>
      </c>
      <c r="F98" s="16"/>
      <c r="G98" s="4">
        <f t="shared" si="0"/>
        <v>0</v>
      </c>
    </row>
    <row r="99" spans="1:7" s="8" customFormat="1" ht="42">
      <c r="A99" s="3">
        <v>16</v>
      </c>
      <c r="B99" s="6" t="s">
        <v>72</v>
      </c>
      <c r="C99" s="21" t="s">
        <v>168</v>
      </c>
      <c r="D99" s="3" t="s">
        <v>19</v>
      </c>
      <c r="E99" s="16">
        <v>6</v>
      </c>
      <c r="F99" s="16"/>
      <c r="G99" s="4">
        <f t="shared" si="0"/>
        <v>0</v>
      </c>
    </row>
    <row r="100" spans="1:7" s="8" customFormat="1" ht="42">
      <c r="A100" s="3">
        <v>17</v>
      </c>
      <c r="B100" s="6" t="s">
        <v>72</v>
      </c>
      <c r="C100" s="21" t="s">
        <v>169</v>
      </c>
      <c r="D100" s="3" t="s">
        <v>19</v>
      </c>
      <c r="E100" s="16">
        <v>10</v>
      </c>
      <c r="F100" s="16"/>
      <c r="G100" s="4">
        <f t="shared" si="0"/>
        <v>0</v>
      </c>
    </row>
    <row r="101" spans="1:7" s="8" customFormat="1" ht="42">
      <c r="A101" s="3">
        <v>18</v>
      </c>
      <c r="B101" s="6" t="s">
        <v>72</v>
      </c>
      <c r="C101" s="21" t="s">
        <v>170</v>
      </c>
      <c r="D101" s="3" t="s">
        <v>19</v>
      </c>
      <c r="E101" s="16">
        <v>3</v>
      </c>
      <c r="F101" s="16"/>
      <c r="G101" s="4">
        <f t="shared" si="0"/>
        <v>0</v>
      </c>
    </row>
    <row r="102" spans="1:7" s="8" customFormat="1" ht="42">
      <c r="A102" s="3">
        <v>19</v>
      </c>
      <c r="B102" s="6" t="s">
        <v>74</v>
      </c>
      <c r="C102" s="22" t="s">
        <v>171</v>
      </c>
      <c r="D102" s="3" t="s">
        <v>19</v>
      </c>
      <c r="E102" s="16">
        <v>1</v>
      </c>
      <c r="F102" s="16"/>
      <c r="G102" s="4">
        <f t="shared" si="0"/>
        <v>0</v>
      </c>
    </row>
    <row r="103" spans="1:7" s="8" customFormat="1" ht="42">
      <c r="A103" s="3">
        <v>20</v>
      </c>
      <c r="B103" s="6" t="s">
        <v>74</v>
      </c>
      <c r="C103" s="22" t="s">
        <v>186</v>
      </c>
      <c r="D103" s="3" t="s">
        <v>19</v>
      </c>
      <c r="E103" s="16">
        <v>1</v>
      </c>
      <c r="F103" s="16"/>
      <c r="G103" s="4">
        <f t="shared" si="0"/>
        <v>0</v>
      </c>
    </row>
    <row r="104" spans="1:7" s="8" customFormat="1" ht="42">
      <c r="A104" s="3">
        <v>21</v>
      </c>
      <c r="B104" s="6" t="s">
        <v>74</v>
      </c>
      <c r="C104" s="21" t="s">
        <v>172</v>
      </c>
      <c r="D104" s="3" t="s">
        <v>19</v>
      </c>
      <c r="E104" s="16">
        <v>1</v>
      </c>
      <c r="F104" s="16"/>
      <c r="G104" s="4">
        <f t="shared" si="0"/>
        <v>0</v>
      </c>
    </row>
    <row r="105" spans="1:7" s="8" customFormat="1" ht="22.5" customHeight="1">
      <c r="A105" s="3">
        <v>22</v>
      </c>
      <c r="B105" s="6" t="s">
        <v>75</v>
      </c>
      <c r="C105" s="21" t="s">
        <v>76</v>
      </c>
      <c r="D105" s="3" t="s">
        <v>6</v>
      </c>
      <c r="E105" s="16">
        <v>4.92</v>
      </c>
      <c r="F105" s="16"/>
      <c r="G105" s="4">
        <f t="shared" si="0"/>
        <v>0</v>
      </c>
    </row>
    <row r="106" spans="1:7" s="8" customFormat="1" ht="55.5">
      <c r="A106" s="3">
        <v>23</v>
      </c>
      <c r="B106" s="6" t="s">
        <v>77</v>
      </c>
      <c r="C106" s="15" t="s">
        <v>78</v>
      </c>
      <c r="D106" s="3" t="s">
        <v>7</v>
      </c>
      <c r="E106" s="16">
        <v>1.2257500000000001</v>
      </c>
      <c r="F106" s="16"/>
      <c r="G106" s="4">
        <f t="shared" si="0"/>
        <v>0</v>
      </c>
    </row>
    <row r="107" spans="1:7" s="8" customFormat="1" ht="55.5">
      <c r="A107" s="3">
        <v>24</v>
      </c>
      <c r="B107" s="6" t="s">
        <v>79</v>
      </c>
      <c r="C107" s="15" t="s">
        <v>80</v>
      </c>
      <c r="D107" s="3" t="s">
        <v>54</v>
      </c>
      <c r="E107" s="16">
        <v>317.25280000000004</v>
      </c>
      <c r="F107" s="16"/>
      <c r="G107" s="4">
        <f t="shared" si="0"/>
        <v>0</v>
      </c>
    </row>
    <row r="108" spans="1:7" s="8" customFormat="1" ht="42">
      <c r="A108" s="3">
        <v>25</v>
      </c>
      <c r="B108" s="6" t="s">
        <v>81</v>
      </c>
      <c r="C108" s="15" t="s">
        <v>82</v>
      </c>
      <c r="D108" s="3" t="s">
        <v>54</v>
      </c>
      <c r="E108" s="16">
        <v>317.25280000000004</v>
      </c>
      <c r="F108" s="16"/>
      <c r="G108" s="4">
        <f t="shared" si="0"/>
        <v>0</v>
      </c>
    </row>
    <row r="109" spans="1:7" s="8" customFormat="1" ht="42">
      <c r="A109" s="3">
        <v>26</v>
      </c>
      <c r="B109" s="6" t="s">
        <v>83</v>
      </c>
      <c r="C109" s="15" t="s">
        <v>84</v>
      </c>
      <c r="D109" s="3" t="s">
        <v>85</v>
      </c>
      <c r="E109" s="16">
        <v>1</v>
      </c>
      <c r="F109" s="16"/>
      <c r="G109" s="4">
        <f t="shared" si="0"/>
        <v>0</v>
      </c>
    </row>
    <row r="110" spans="1:7" s="8" customFormat="1" ht="13.5">
      <c r="A110" s="3">
        <v>27</v>
      </c>
      <c r="B110" s="6" t="s">
        <v>86</v>
      </c>
      <c r="C110" s="15" t="s">
        <v>87</v>
      </c>
      <c r="D110" s="3" t="s">
        <v>57</v>
      </c>
      <c r="E110" s="16">
        <v>1</v>
      </c>
      <c r="F110" s="16"/>
      <c r="G110" s="4">
        <f t="shared" si="0"/>
        <v>0</v>
      </c>
    </row>
    <row r="111" spans="1:7" s="8" customFormat="1" ht="84">
      <c r="A111" s="3">
        <v>28</v>
      </c>
      <c r="B111" s="6" t="s">
        <v>88</v>
      </c>
      <c r="C111" s="15" t="s">
        <v>90</v>
      </c>
      <c r="D111" s="3" t="s">
        <v>89</v>
      </c>
      <c r="E111" s="16">
        <v>47.04</v>
      </c>
      <c r="F111" s="16"/>
      <c r="G111" s="4">
        <f t="shared" si="0"/>
        <v>0</v>
      </c>
    </row>
    <row r="112" spans="1:7" s="8" customFormat="1" ht="84">
      <c r="A112" s="3">
        <v>29</v>
      </c>
      <c r="B112" s="6" t="s">
        <v>88</v>
      </c>
      <c r="C112" s="15" t="s">
        <v>91</v>
      </c>
      <c r="D112" s="3" t="s">
        <v>89</v>
      </c>
      <c r="E112" s="16">
        <v>25.5</v>
      </c>
      <c r="F112" s="16"/>
      <c r="G112" s="4">
        <f aca="true" t="shared" si="1" ref="G112:G152">+E112*F112</f>
        <v>0</v>
      </c>
    </row>
    <row r="113" spans="1:7" s="8" customFormat="1" ht="97.5">
      <c r="A113" s="3">
        <v>30</v>
      </c>
      <c r="B113" s="6" t="s">
        <v>92</v>
      </c>
      <c r="C113" s="15" t="s">
        <v>93</v>
      </c>
      <c r="D113" s="3" t="s">
        <v>89</v>
      </c>
      <c r="E113" s="16">
        <v>25.68</v>
      </c>
      <c r="F113" s="16"/>
      <c r="G113" s="4">
        <f t="shared" si="1"/>
        <v>0</v>
      </c>
    </row>
    <row r="114" spans="1:7" s="8" customFormat="1" ht="97.5">
      <c r="A114" s="3">
        <v>31</v>
      </c>
      <c r="B114" s="6" t="s">
        <v>92</v>
      </c>
      <c r="C114" s="15" t="s">
        <v>94</v>
      </c>
      <c r="D114" s="3" t="s">
        <v>89</v>
      </c>
      <c r="E114" s="16">
        <v>28.89</v>
      </c>
      <c r="F114" s="16"/>
      <c r="G114" s="4">
        <f t="shared" si="1"/>
        <v>0</v>
      </c>
    </row>
    <row r="115" spans="1:7" s="8" customFormat="1" ht="97.5">
      <c r="A115" s="3">
        <v>32</v>
      </c>
      <c r="B115" s="6" t="s">
        <v>92</v>
      </c>
      <c r="C115" s="15" t="s">
        <v>95</v>
      </c>
      <c r="D115" s="3" t="s">
        <v>89</v>
      </c>
      <c r="E115" s="16">
        <v>38.86</v>
      </c>
      <c r="F115" s="16"/>
      <c r="G115" s="4">
        <f t="shared" si="1"/>
        <v>0</v>
      </c>
    </row>
    <row r="116" spans="1:7" s="8" customFormat="1" ht="97.5">
      <c r="A116" s="3">
        <v>33</v>
      </c>
      <c r="B116" s="6" t="s">
        <v>92</v>
      </c>
      <c r="C116" s="15" t="s">
        <v>96</v>
      </c>
      <c r="D116" s="3" t="s">
        <v>89</v>
      </c>
      <c r="E116" s="16">
        <v>5.4</v>
      </c>
      <c r="F116" s="16"/>
      <c r="G116" s="4">
        <f t="shared" si="1"/>
        <v>0</v>
      </c>
    </row>
    <row r="117" spans="1:7" s="8" customFormat="1" ht="97.5">
      <c r="A117" s="3">
        <v>34</v>
      </c>
      <c r="B117" s="6" t="s">
        <v>92</v>
      </c>
      <c r="C117" s="15" t="s">
        <v>97</v>
      </c>
      <c r="D117" s="3" t="s">
        <v>89</v>
      </c>
      <c r="E117" s="16">
        <v>6.3</v>
      </c>
      <c r="F117" s="16"/>
      <c r="G117" s="4">
        <f t="shared" si="1"/>
        <v>0</v>
      </c>
    </row>
    <row r="118" spans="1:7" s="8" customFormat="1" ht="97.5">
      <c r="A118" s="3">
        <v>35</v>
      </c>
      <c r="B118" s="6" t="s">
        <v>92</v>
      </c>
      <c r="C118" s="15" t="s">
        <v>98</v>
      </c>
      <c r="D118" s="3" t="s">
        <v>89</v>
      </c>
      <c r="E118" s="16">
        <v>17.27</v>
      </c>
      <c r="F118" s="16"/>
      <c r="G118" s="4">
        <f t="shared" si="1"/>
        <v>0</v>
      </c>
    </row>
    <row r="119" spans="1:7" s="8" customFormat="1" ht="97.5">
      <c r="A119" s="3">
        <v>36</v>
      </c>
      <c r="B119" s="6" t="s">
        <v>92</v>
      </c>
      <c r="C119" s="15" t="s">
        <v>99</v>
      </c>
      <c r="D119" s="3" t="s">
        <v>89</v>
      </c>
      <c r="E119" s="16">
        <v>13.18</v>
      </c>
      <c r="F119" s="16"/>
      <c r="G119" s="4">
        <f t="shared" si="1"/>
        <v>0</v>
      </c>
    </row>
    <row r="120" spans="1:7" s="8" customFormat="1" ht="55.5">
      <c r="A120" s="3">
        <v>37</v>
      </c>
      <c r="B120" s="6" t="s">
        <v>188</v>
      </c>
      <c r="C120" s="15" t="s">
        <v>78</v>
      </c>
      <c r="D120" s="23" t="s">
        <v>192</v>
      </c>
      <c r="E120" s="16">
        <v>0.09</v>
      </c>
      <c r="F120" s="16"/>
      <c r="G120" s="4">
        <f t="shared" si="1"/>
        <v>0</v>
      </c>
    </row>
    <row r="121" spans="1:7" s="8" customFormat="1" ht="69.75">
      <c r="A121" s="3">
        <v>38</v>
      </c>
      <c r="B121" s="6" t="s">
        <v>189</v>
      </c>
      <c r="C121" s="22" t="s">
        <v>191</v>
      </c>
      <c r="D121" s="23" t="s">
        <v>192</v>
      </c>
      <c r="E121" s="16">
        <v>0.16</v>
      </c>
      <c r="F121" s="16"/>
      <c r="G121" s="4">
        <f t="shared" si="1"/>
        <v>0</v>
      </c>
    </row>
    <row r="122" spans="1:7" s="8" customFormat="1" ht="55.5">
      <c r="A122" s="3">
        <v>39</v>
      </c>
      <c r="B122" s="6" t="s">
        <v>190</v>
      </c>
      <c r="C122" s="22" t="s">
        <v>194</v>
      </c>
      <c r="D122" s="23" t="s">
        <v>193</v>
      </c>
      <c r="E122" s="16">
        <v>0.8</v>
      </c>
      <c r="F122" s="16"/>
      <c r="G122" s="4">
        <f t="shared" si="1"/>
        <v>0</v>
      </c>
    </row>
    <row r="123" spans="1:7" s="8" customFormat="1" ht="27.75">
      <c r="A123" s="3">
        <v>40</v>
      </c>
      <c r="B123" s="6" t="s">
        <v>100</v>
      </c>
      <c r="C123" s="22" t="s">
        <v>187</v>
      </c>
      <c r="D123" s="3" t="s">
        <v>101</v>
      </c>
      <c r="E123" s="16">
        <v>1</v>
      </c>
      <c r="F123" s="16"/>
      <c r="G123" s="4">
        <f t="shared" si="1"/>
        <v>0</v>
      </c>
    </row>
    <row r="124" spans="1:7" s="8" customFormat="1" ht="13.5">
      <c r="A124" s="3"/>
      <c r="B124" s="7" t="s">
        <v>103</v>
      </c>
      <c r="C124" s="15"/>
      <c r="D124" s="3"/>
      <c r="E124" s="16"/>
      <c r="F124" s="16"/>
      <c r="G124" s="4">
        <f t="shared" si="1"/>
        <v>0</v>
      </c>
    </row>
    <row r="125" spans="1:7" s="8" customFormat="1" ht="111.75">
      <c r="A125" s="3">
        <v>1</v>
      </c>
      <c r="B125" s="6" t="s">
        <v>104</v>
      </c>
      <c r="C125" s="15" t="s">
        <v>105</v>
      </c>
      <c r="D125" s="3" t="s">
        <v>8</v>
      </c>
      <c r="E125" s="16">
        <v>18.75</v>
      </c>
      <c r="F125" s="16"/>
      <c r="G125" s="4">
        <f t="shared" si="1"/>
        <v>0</v>
      </c>
    </row>
    <row r="126" spans="1:7" s="8" customFormat="1" ht="111.75">
      <c r="A126" s="3">
        <v>2</v>
      </c>
      <c r="B126" s="5" t="s">
        <v>104</v>
      </c>
      <c r="C126" s="21" t="s">
        <v>173</v>
      </c>
      <c r="D126" s="3" t="s">
        <v>8</v>
      </c>
      <c r="E126" s="16">
        <v>0.75</v>
      </c>
      <c r="F126" s="16"/>
      <c r="G126" s="4">
        <f t="shared" si="1"/>
        <v>0</v>
      </c>
    </row>
    <row r="127" spans="1:7" s="8" customFormat="1" ht="111.75">
      <c r="A127" s="3">
        <v>3</v>
      </c>
      <c r="B127" s="5" t="s">
        <v>104</v>
      </c>
      <c r="C127" s="21" t="s">
        <v>174</v>
      </c>
      <c r="D127" s="3" t="s">
        <v>8</v>
      </c>
      <c r="E127" s="16">
        <v>1.3</v>
      </c>
      <c r="F127" s="16"/>
      <c r="G127" s="4">
        <f t="shared" si="1"/>
        <v>0</v>
      </c>
    </row>
    <row r="128" spans="1:7" s="8" customFormat="1" ht="111.75">
      <c r="A128" s="3">
        <v>4</v>
      </c>
      <c r="B128" s="5" t="s">
        <v>104</v>
      </c>
      <c r="C128" s="21" t="s">
        <v>175</v>
      </c>
      <c r="D128" s="3" t="s">
        <v>8</v>
      </c>
      <c r="E128" s="16">
        <v>12.32</v>
      </c>
      <c r="F128" s="16"/>
      <c r="G128" s="4">
        <f t="shared" si="1"/>
        <v>0</v>
      </c>
    </row>
    <row r="129" spans="1:7" s="8" customFormat="1" ht="69.75">
      <c r="A129" s="3">
        <v>5</v>
      </c>
      <c r="B129" s="5" t="s">
        <v>106</v>
      </c>
      <c r="C129" s="21" t="s">
        <v>176</v>
      </c>
      <c r="D129" s="3" t="s">
        <v>19</v>
      </c>
      <c r="E129" s="16">
        <v>1</v>
      </c>
      <c r="F129" s="16"/>
      <c r="G129" s="4">
        <f t="shared" si="1"/>
        <v>0</v>
      </c>
    </row>
    <row r="130" spans="1:7" s="8" customFormat="1" ht="55.5">
      <c r="A130" s="3">
        <v>6</v>
      </c>
      <c r="B130" s="5" t="s">
        <v>108</v>
      </c>
      <c r="C130" s="15" t="s">
        <v>109</v>
      </c>
      <c r="D130" s="3" t="s">
        <v>19</v>
      </c>
      <c r="E130" s="16">
        <v>1</v>
      </c>
      <c r="F130" s="16"/>
      <c r="G130" s="4">
        <f t="shared" si="1"/>
        <v>0</v>
      </c>
    </row>
    <row r="131" spans="1:7" s="8" customFormat="1" ht="55.5">
      <c r="A131" s="3">
        <v>7</v>
      </c>
      <c r="B131" s="5" t="s">
        <v>79</v>
      </c>
      <c r="C131" s="15" t="s">
        <v>110</v>
      </c>
      <c r="D131" s="3" t="s">
        <v>54</v>
      </c>
      <c r="E131" s="16">
        <v>9.81</v>
      </c>
      <c r="F131" s="16"/>
      <c r="G131" s="4">
        <f t="shared" si="1"/>
        <v>0</v>
      </c>
    </row>
    <row r="132" spans="1:7" s="8" customFormat="1" ht="42">
      <c r="A132" s="3">
        <v>8</v>
      </c>
      <c r="B132" s="5" t="s">
        <v>81</v>
      </c>
      <c r="C132" s="15" t="s">
        <v>111</v>
      </c>
      <c r="D132" s="3" t="s">
        <v>54</v>
      </c>
      <c r="E132" s="16">
        <f>E131</f>
        <v>9.81</v>
      </c>
      <c r="F132" s="16"/>
      <c r="G132" s="4">
        <f t="shared" si="1"/>
        <v>0</v>
      </c>
    </row>
    <row r="133" spans="1:7" s="8" customFormat="1" ht="111.75">
      <c r="A133" s="3">
        <v>10</v>
      </c>
      <c r="B133" s="5" t="s">
        <v>104</v>
      </c>
      <c r="C133" s="15" t="s">
        <v>112</v>
      </c>
      <c r="D133" s="3" t="s">
        <v>8</v>
      </c>
      <c r="E133" s="16">
        <v>11.5</v>
      </c>
      <c r="F133" s="16"/>
      <c r="G133" s="4">
        <f t="shared" si="1"/>
        <v>0</v>
      </c>
    </row>
    <row r="134" spans="1:7" s="8" customFormat="1" ht="111.75">
      <c r="A134" s="3">
        <v>11</v>
      </c>
      <c r="B134" s="5" t="s">
        <v>104</v>
      </c>
      <c r="C134" s="15" t="s">
        <v>113</v>
      </c>
      <c r="D134" s="3" t="s">
        <v>8</v>
      </c>
      <c r="E134" s="16">
        <v>12.18</v>
      </c>
      <c r="F134" s="16"/>
      <c r="G134" s="4">
        <f t="shared" si="1"/>
        <v>0</v>
      </c>
    </row>
    <row r="135" spans="1:7" s="8" customFormat="1" ht="111.75">
      <c r="A135" s="3">
        <v>12</v>
      </c>
      <c r="B135" s="5" t="s">
        <v>104</v>
      </c>
      <c r="C135" s="15" t="s">
        <v>114</v>
      </c>
      <c r="D135" s="3" t="s">
        <v>8</v>
      </c>
      <c r="E135" s="16">
        <v>36.67</v>
      </c>
      <c r="F135" s="16"/>
      <c r="G135" s="4">
        <f t="shared" si="1"/>
        <v>0</v>
      </c>
    </row>
    <row r="136" spans="1:7" s="8" customFormat="1" ht="111.75">
      <c r="A136" s="3">
        <v>13</v>
      </c>
      <c r="B136" s="5" t="s">
        <v>104</v>
      </c>
      <c r="C136" s="15" t="s">
        <v>115</v>
      </c>
      <c r="D136" s="3" t="s">
        <v>8</v>
      </c>
      <c r="E136" s="16">
        <v>1.05</v>
      </c>
      <c r="F136" s="16"/>
      <c r="G136" s="4">
        <f t="shared" si="1"/>
        <v>0</v>
      </c>
    </row>
    <row r="137" spans="1:7" s="8" customFormat="1" ht="111.75">
      <c r="A137" s="3">
        <v>14</v>
      </c>
      <c r="B137" s="5" t="s">
        <v>104</v>
      </c>
      <c r="C137" s="21" t="s">
        <v>177</v>
      </c>
      <c r="D137" s="3" t="s">
        <v>8</v>
      </c>
      <c r="E137" s="16">
        <v>23.03</v>
      </c>
      <c r="F137" s="16"/>
      <c r="G137" s="4">
        <f t="shared" si="1"/>
        <v>0</v>
      </c>
    </row>
    <row r="138" spans="1:7" s="8" customFormat="1" ht="69.75">
      <c r="A138" s="3">
        <v>15</v>
      </c>
      <c r="B138" s="5" t="s">
        <v>107</v>
      </c>
      <c r="C138" s="15" t="s">
        <v>116</v>
      </c>
      <c r="D138" s="3" t="s">
        <v>19</v>
      </c>
      <c r="E138" s="16">
        <v>1</v>
      </c>
      <c r="F138" s="16"/>
      <c r="G138" s="4">
        <f t="shared" si="1"/>
        <v>0</v>
      </c>
    </row>
    <row r="139" spans="1:7" s="8" customFormat="1" ht="69.75">
      <c r="A139" s="3">
        <v>16</v>
      </c>
      <c r="B139" s="5" t="s">
        <v>117</v>
      </c>
      <c r="C139" s="15" t="s">
        <v>118</v>
      </c>
      <c r="D139" s="3" t="s">
        <v>19</v>
      </c>
      <c r="E139" s="16">
        <v>1</v>
      </c>
      <c r="F139" s="16"/>
      <c r="G139" s="4">
        <f t="shared" si="1"/>
        <v>0</v>
      </c>
    </row>
    <row r="140" spans="1:7" s="8" customFormat="1" ht="55.5">
      <c r="A140" s="3">
        <v>17</v>
      </c>
      <c r="B140" s="5" t="s">
        <v>108</v>
      </c>
      <c r="C140" s="15" t="s">
        <v>119</v>
      </c>
      <c r="D140" s="3" t="s">
        <v>19</v>
      </c>
      <c r="E140" s="16">
        <v>1</v>
      </c>
      <c r="F140" s="16"/>
      <c r="G140" s="4">
        <f t="shared" si="1"/>
        <v>0</v>
      </c>
    </row>
    <row r="141" spans="1:7" s="8" customFormat="1" ht="55.5">
      <c r="A141" s="3">
        <v>18</v>
      </c>
      <c r="B141" s="5" t="s">
        <v>79</v>
      </c>
      <c r="C141" s="15" t="s">
        <v>110</v>
      </c>
      <c r="D141" s="3" t="s">
        <v>54</v>
      </c>
      <c r="E141" s="16">
        <v>25.01</v>
      </c>
      <c r="F141" s="16"/>
      <c r="G141" s="4">
        <f t="shared" si="1"/>
        <v>0</v>
      </c>
    </row>
    <row r="142" spans="1:7" s="8" customFormat="1" ht="42">
      <c r="A142" s="3">
        <v>19</v>
      </c>
      <c r="B142" s="5" t="s">
        <v>81</v>
      </c>
      <c r="C142" s="15" t="s">
        <v>120</v>
      </c>
      <c r="D142" s="3" t="s">
        <v>54</v>
      </c>
      <c r="E142" s="16">
        <f>E141</f>
        <v>25.01</v>
      </c>
      <c r="F142" s="16"/>
      <c r="G142" s="4">
        <f t="shared" si="1"/>
        <v>0</v>
      </c>
    </row>
    <row r="143" spans="1:7" s="8" customFormat="1" ht="84">
      <c r="A143" s="3">
        <v>21</v>
      </c>
      <c r="B143" s="18" t="s">
        <v>121</v>
      </c>
      <c r="C143" s="19" t="s">
        <v>123</v>
      </c>
      <c r="D143" s="3" t="s">
        <v>122</v>
      </c>
      <c r="E143" s="16">
        <v>44.34</v>
      </c>
      <c r="F143" s="16"/>
      <c r="G143" s="4">
        <f t="shared" si="1"/>
        <v>0</v>
      </c>
    </row>
    <row r="144" spans="1:7" s="8" customFormat="1" ht="84">
      <c r="A144" s="3">
        <v>22</v>
      </c>
      <c r="B144" s="18" t="s">
        <v>121</v>
      </c>
      <c r="C144" s="19" t="s">
        <v>124</v>
      </c>
      <c r="D144" s="3" t="s">
        <v>89</v>
      </c>
      <c r="E144" s="16">
        <v>23.33</v>
      </c>
      <c r="F144" s="16"/>
      <c r="G144" s="4">
        <f t="shared" si="1"/>
        <v>0</v>
      </c>
    </row>
    <row r="145" spans="1:7" s="8" customFormat="1" ht="55.5">
      <c r="A145" s="3">
        <v>23</v>
      </c>
      <c r="B145" s="18" t="s">
        <v>125</v>
      </c>
      <c r="C145" s="19" t="s">
        <v>126</v>
      </c>
      <c r="D145" s="3" t="s">
        <v>19</v>
      </c>
      <c r="E145" s="16">
        <v>3</v>
      </c>
      <c r="F145" s="16"/>
      <c r="G145" s="4">
        <f t="shared" si="1"/>
        <v>0</v>
      </c>
    </row>
    <row r="146" spans="1:7" s="8" customFormat="1" ht="69.75">
      <c r="A146" s="3">
        <v>24</v>
      </c>
      <c r="B146" s="18" t="s">
        <v>125</v>
      </c>
      <c r="C146" s="19" t="s">
        <v>127</v>
      </c>
      <c r="D146" s="3" t="s">
        <v>128</v>
      </c>
      <c r="E146" s="16">
        <v>2</v>
      </c>
      <c r="F146" s="16"/>
      <c r="G146" s="4">
        <f t="shared" si="1"/>
        <v>0</v>
      </c>
    </row>
    <row r="147" spans="1:7" s="8" customFormat="1" ht="69.75">
      <c r="A147" s="3">
        <v>25</v>
      </c>
      <c r="B147" s="19" t="s">
        <v>129</v>
      </c>
      <c r="C147" s="19" t="s">
        <v>130</v>
      </c>
      <c r="D147" s="3" t="s">
        <v>131</v>
      </c>
      <c r="E147" s="16">
        <v>3</v>
      </c>
      <c r="F147" s="16"/>
      <c r="G147" s="4">
        <f t="shared" si="1"/>
        <v>0</v>
      </c>
    </row>
    <row r="148" spans="1:7" s="8" customFormat="1" ht="69.75">
      <c r="A148" s="3">
        <v>26</v>
      </c>
      <c r="B148" s="19" t="s">
        <v>132</v>
      </c>
      <c r="C148" s="19" t="s">
        <v>133</v>
      </c>
      <c r="D148" s="3" t="s">
        <v>131</v>
      </c>
      <c r="E148" s="16">
        <v>6</v>
      </c>
      <c r="F148" s="16"/>
      <c r="G148" s="4">
        <f t="shared" si="1"/>
        <v>0</v>
      </c>
    </row>
    <row r="149" spans="1:7" s="8" customFormat="1" ht="42">
      <c r="A149" s="3">
        <v>27</v>
      </c>
      <c r="B149" s="19" t="s">
        <v>178</v>
      </c>
      <c r="C149" s="19" t="s">
        <v>179</v>
      </c>
      <c r="D149" s="3" t="s">
        <v>131</v>
      </c>
      <c r="E149" s="16">
        <v>2</v>
      </c>
      <c r="F149" s="16"/>
      <c r="G149" s="4">
        <f t="shared" si="1"/>
        <v>0</v>
      </c>
    </row>
    <row r="150" spans="1:7" s="8" customFormat="1" ht="69.75">
      <c r="A150" s="3">
        <v>28</v>
      </c>
      <c r="B150" s="19" t="s">
        <v>134</v>
      </c>
      <c r="C150" s="19" t="s">
        <v>135</v>
      </c>
      <c r="D150" s="3" t="s">
        <v>131</v>
      </c>
      <c r="E150" s="16">
        <v>3</v>
      </c>
      <c r="F150" s="16"/>
      <c r="G150" s="4">
        <f t="shared" si="1"/>
        <v>0</v>
      </c>
    </row>
    <row r="151" spans="1:7" s="8" customFormat="1" ht="42">
      <c r="A151" s="3">
        <v>29</v>
      </c>
      <c r="B151" s="19" t="s">
        <v>180</v>
      </c>
      <c r="C151" s="19" t="s">
        <v>181</v>
      </c>
      <c r="D151" s="3" t="s">
        <v>131</v>
      </c>
      <c r="E151" s="16">
        <v>1</v>
      </c>
      <c r="F151" s="16"/>
      <c r="G151" s="4">
        <f t="shared" si="1"/>
        <v>0</v>
      </c>
    </row>
    <row r="152" spans="1:7" s="8" customFormat="1" ht="55.5">
      <c r="A152" s="3">
        <v>30</v>
      </c>
      <c r="B152" s="19" t="s">
        <v>136</v>
      </c>
      <c r="C152" s="19" t="s">
        <v>137</v>
      </c>
      <c r="D152" s="3" t="s">
        <v>12</v>
      </c>
      <c r="E152" s="16">
        <v>3</v>
      </c>
      <c r="F152" s="16"/>
      <c r="G152" s="4">
        <f t="shared" si="1"/>
        <v>0</v>
      </c>
    </row>
    <row r="153" spans="1:7" s="11" customFormat="1" ht="21" customHeight="1">
      <c r="A153" s="9"/>
      <c r="B153" s="10" t="s">
        <v>9</v>
      </c>
      <c r="C153" s="10"/>
      <c r="D153" s="10"/>
      <c r="E153" s="10"/>
      <c r="F153" s="9"/>
      <c r="G153" s="9">
        <f>SUM(G46:G152)</f>
        <v>0</v>
      </c>
    </row>
    <row r="154" spans="1:7" ht="13.5">
      <c r="A154" s="13"/>
      <c r="B154" s="14"/>
      <c r="C154" s="14"/>
      <c r="D154" s="14"/>
      <c r="E154" s="14"/>
      <c r="F154" s="13"/>
      <c r="G154" s="13"/>
    </row>
    <row r="155" spans="1:7" ht="19.5" customHeight="1">
      <c r="A155" s="20" t="s">
        <v>140</v>
      </c>
      <c r="B155" s="14" t="s">
        <v>141</v>
      </c>
      <c r="C155" s="14"/>
      <c r="D155" s="14"/>
      <c r="E155" s="14"/>
      <c r="F155" s="13"/>
      <c r="G155" s="13"/>
    </row>
    <row r="156" spans="1:7" ht="19.5" customHeight="1">
      <c r="A156" s="13"/>
      <c r="B156" s="14" t="s">
        <v>142</v>
      </c>
      <c r="C156" s="14"/>
      <c r="D156" s="14"/>
      <c r="E156" s="14"/>
      <c r="F156" s="13"/>
      <c r="G156" s="13"/>
    </row>
    <row r="157" spans="1:7" ht="19.5" customHeight="1">
      <c r="A157" s="13"/>
      <c r="B157" s="14" t="s">
        <v>143</v>
      </c>
      <c r="C157" s="14"/>
      <c r="D157" s="14"/>
      <c r="E157" s="14"/>
      <c r="F157" s="13"/>
      <c r="G157" s="13"/>
    </row>
  </sheetData>
  <sheetProtection/>
  <mergeCells count="1">
    <mergeCell ref="A1:G1"/>
  </mergeCells>
  <printOptions horizontalCentered="1"/>
  <pageMargins left="0.590277777777778" right="0.590277777777778" top="0.786805555555556" bottom="0.786805555555556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张国建</dc:creator>
  <cp:keywords/>
  <dc:description/>
  <cp:lastModifiedBy>liutianxiang@zjgjhbfy.wecom.work</cp:lastModifiedBy>
  <cp:lastPrinted>2023-09-28T07:30:04Z</cp:lastPrinted>
  <dcterms:created xsi:type="dcterms:W3CDTF">2021-05-13T01:24:00Z</dcterms:created>
  <dcterms:modified xsi:type="dcterms:W3CDTF">2023-10-18T08:02:25Z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6166D28EE12E4A7CB444D2AE83E38C03</vt:lpwstr>
  </property>
  <property fmtid="{D5CDD505-2E9C-101B-9397-08002B2CF9AE}" pid="3" name="KSOProductBuildVer">
    <vt:lpwstr>2052-12.1.0.15374</vt:lpwstr>
  </property>
</Properties>
</file>